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jpg" ContentType="image/jpeg"/>
  <Default Extension="emf" ContentType="image/x-emf"/>
  <Default Extension="rels" ContentType="application/vnd.openxmlformats-package.relationships+xml"/>
  <Default Extension="bin" ContentType="application/vnd.openxmlformats-officedocument.spreadsheetml.printerSettings"/>
  <Default Extension="png" ContentType="image/p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28016"/>
  <workbookPr/>
  <mc:AlternateContent xmlns:mc="http://schemas.openxmlformats.org/markup-compatibility/2006">
    <mc:Choice Requires="x15">
      <x15ac:absPath xmlns:x15ac="http://schemas.microsoft.com/office/spreadsheetml/2010/11/ac" url="/Users/wpeterjo/Documents/Fernow LTREB Web Site/Assests/Data Sets/"/>
    </mc:Choice>
  </mc:AlternateContent>
  <bookViews>
    <workbookView xWindow="0" yWindow="0" windowWidth="40960" windowHeight="23040" activeTab="1"/>
  </bookViews>
  <sheets>
    <sheet name="Conditions for use of data" sheetId="6" r:id="rId1"/>
    <sheet name="Meta Data" sheetId="1" r:id="rId2"/>
    <sheet name="O Horizon Thickness" sheetId="2" r:id="rId3"/>
    <sheet name="O Horizon &amp; Fine Root Mass" sheetId="4" r:id="rId4"/>
    <sheet name="Data sheet" sheetId="5" r:id="rId5"/>
  </sheets>
  <calcPr calcId="150001" concurrentCalc="0"/>
  <extLst>
    <ext xmlns:x14="http://schemas.microsoft.com/office/spreadsheetml/2009/9/main" uri="{79F54976-1DA5-4618-B147-4CDE4B953A38}">
      <x14:workbookPr defaultImageDpi="32767"/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D16" i="4" l="1"/>
  <c r="D17" i="4"/>
  <c r="D18" i="4"/>
  <c r="D19" i="4"/>
  <c r="D20" i="4"/>
  <c r="D21" i="4"/>
  <c r="D22" i="4"/>
  <c r="M22" i="4"/>
  <c r="D9" i="4"/>
  <c r="D10" i="4"/>
  <c r="D11" i="4"/>
  <c r="D12" i="4"/>
  <c r="D13" i="4"/>
  <c r="D14" i="4"/>
  <c r="D15" i="4"/>
  <c r="M21" i="4"/>
  <c r="H16" i="4"/>
  <c r="H17" i="4"/>
  <c r="H18" i="4"/>
  <c r="H19" i="4"/>
  <c r="H20" i="4"/>
  <c r="H21" i="4"/>
  <c r="H22" i="4"/>
  <c r="M18" i="4"/>
  <c r="H9" i="4"/>
  <c r="H10" i="4"/>
  <c r="H11" i="4"/>
  <c r="H12" i="4"/>
  <c r="H13" i="4"/>
  <c r="H14" i="4"/>
  <c r="H15" i="4"/>
  <c r="M17" i="4"/>
  <c r="H6" i="2"/>
  <c r="H39" i="2"/>
  <c r="H20" i="2"/>
  <c r="H38" i="2"/>
  <c r="H37" i="2"/>
  <c r="H36" i="2"/>
  <c r="H35" i="2"/>
  <c r="H34" i="2"/>
  <c r="H33" i="2"/>
  <c r="H32" i="2"/>
  <c r="H31" i="2"/>
  <c r="H30" i="2"/>
  <c r="H29" i="2"/>
  <c r="H28" i="2"/>
  <c r="H27" i="2"/>
  <c r="H26" i="2"/>
  <c r="H25" i="2"/>
  <c r="H19" i="2"/>
  <c r="H18" i="2"/>
  <c r="H17" i="2"/>
  <c r="H16" i="2"/>
  <c r="H15" i="2"/>
  <c r="H14" i="2"/>
  <c r="H13" i="2"/>
  <c r="H12" i="2"/>
  <c r="H11" i="2"/>
  <c r="H10" i="2"/>
  <c r="H9" i="2"/>
  <c r="H8" i="2"/>
  <c r="H7" i="2"/>
</calcChain>
</file>

<file path=xl/sharedStrings.xml><?xml version="1.0" encoding="utf-8"?>
<sst xmlns="http://schemas.openxmlformats.org/spreadsheetml/2006/main" count="114" uniqueCount="46">
  <si>
    <t>Watershed</t>
  </si>
  <si>
    <t>Plot</t>
  </si>
  <si>
    <t>Quadrant</t>
  </si>
  <si>
    <t>A</t>
  </si>
  <si>
    <t>B</t>
  </si>
  <si>
    <t>Average</t>
  </si>
  <si>
    <t>Total Average:</t>
  </si>
  <si>
    <t>O Horizon Depth Corner 1 (cm)</t>
  </si>
  <si>
    <t>O Horizon Depth Corner 2 (cm)</t>
  </si>
  <si>
    <t>O Horizon Depth Corner 3 (cm)</t>
  </si>
  <si>
    <t>O Horizon Depth Corner 4 (cm)</t>
  </si>
  <si>
    <t>Date:   June 20, 2012</t>
  </si>
  <si>
    <t>Dry Mass (g)</t>
  </si>
  <si>
    <t>Mass of Fine Roots (g)</t>
  </si>
  <si>
    <t>Live</t>
  </si>
  <si>
    <t>Dead</t>
  </si>
  <si>
    <t>Total</t>
  </si>
  <si>
    <t>O horizion samples collected at 7 locations in both WS 3 &amp; WS 7 at Fernow Experimental Forest</t>
  </si>
  <si>
    <t>Samples were collected on June 20, 2012</t>
  </si>
  <si>
    <t>The locations in each watershed were just outside the edge (~16 paces from center) of plots used for Gilliam's soil nitrification samples</t>
  </si>
  <si>
    <t>Two samples were collected and composited per plot.</t>
  </si>
  <si>
    <t>At each of the 2 locations per plot, a 25 x 25 cm wooden frame was used to sample the O horizon</t>
  </si>
  <si>
    <t>The frame was pressed firmly on th surface of the soil</t>
  </si>
  <si>
    <t>The area of each frame was divided in half by a steel wire streached diagonally across the opening</t>
  </si>
  <si>
    <t>each frame and combined to form a single sample for measuring fine root mass</t>
  </si>
  <si>
    <t>Soil combined  from the other 2 halves of the frames was used to measure total mass after drying at 65 C for &gt; 48 hrs</t>
  </si>
  <si>
    <t>Once the O horizon had been removed, the thicknes of the O horizon was measured at each corner of the frame using a ruler.</t>
  </si>
  <si>
    <t>A knife was used to cut around the edge of the frame and along the diagonal</t>
  </si>
  <si>
    <t xml:space="preserve">All soil from the O horizon (minus stones, twigs, &amp; branches) was removed from half of </t>
  </si>
  <si>
    <t>Density (g/m2)</t>
  </si>
  <si>
    <t>Area sampled for mass &amp; roots =  2*half the area of a frame = area of a frame = 0.25 x 0.25 m = 0.0625 m2</t>
  </si>
  <si>
    <t>Only fine roots (&lt; 2mm diameter) were picked out by hand and separated visually into apparently live &amp; dead based on color &amp; texture</t>
  </si>
  <si>
    <t>Roots were dried @ 65C for &gt;48 hrs before being weighed</t>
  </si>
  <si>
    <t>Total root stock (g/m2)</t>
  </si>
  <si>
    <t>WS 7 avg. total root stock</t>
  </si>
  <si>
    <t>WS 3 avg. total root stock</t>
  </si>
  <si>
    <t>WS 7 avg. O Horizon density</t>
  </si>
  <si>
    <t>WS 3 avg. O Horizon density</t>
  </si>
  <si>
    <t xml:space="preserve">Date:   </t>
  </si>
  <si>
    <t>One from quadrant 1 (A) and one from quadrant 3 (B)</t>
  </si>
  <si>
    <t>Fernow Watershed Acidifcation Experiment</t>
  </si>
  <si>
    <t>O-Horizon fine root mass comparison</t>
  </si>
  <si>
    <t>Summer 2012</t>
  </si>
  <si>
    <t>O Horizon Thickness</t>
  </si>
  <si>
    <t>O Horizon &amp; Fine Root Mass</t>
  </si>
  <si>
    <t xml:space="preserve">O Horizon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</si>
</sst>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"/>
  </numFmts>
  <fonts count="2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64"/>
      </patternFill>
    </fill>
  </fills>
  <borders count="19">
    <border>
      <left/>
      <right/>
      <top/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</borders>
  <cellStyleXfs count="1">
    <xf numFmtId="0" fontId="0" fillId="0" borderId="0"/>
  </cellStyleXfs>
  <cellXfs count="72">
    <xf numFmtId="0" fontId="0" fillId="0" borderId="0" xfId="0"/>
    <xf numFmtId="0" fontId="0" fillId="0" borderId="4" xfId="0" applyBorder="1"/>
    <xf numFmtId="0" fontId="0" fillId="0" borderId="5" xfId="0" applyBorder="1"/>
    <xf numFmtId="0" fontId="0" fillId="0" borderId="7" xfId="0" applyBorder="1"/>
    <xf numFmtId="0" fontId="0" fillId="0" borderId="8" xfId="0" applyBorder="1"/>
    <xf numFmtId="0" fontId="0" fillId="0" borderId="0" xfId="0" applyBorder="1"/>
    <xf numFmtId="0" fontId="0" fillId="0" borderId="1" xfId="0" applyBorder="1"/>
    <xf numFmtId="0" fontId="0" fillId="0" borderId="2" xfId="0" applyBorder="1"/>
    <xf numFmtId="164" fontId="0" fillId="0" borderId="5" xfId="0" applyNumberFormat="1" applyBorder="1"/>
    <xf numFmtId="164" fontId="0" fillId="0" borderId="6" xfId="0" applyNumberFormat="1" applyBorder="1"/>
    <xf numFmtId="164" fontId="0" fillId="0" borderId="8" xfId="0" applyNumberFormat="1" applyBorder="1"/>
    <xf numFmtId="164" fontId="0" fillId="0" borderId="9" xfId="0" applyNumberFormat="1" applyBorder="1"/>
    <xf numFmtId="164" fontId="0" fillId="0" borderId="2" xfId="0" applyNumberFormat="1" applyBorder="1"/>
    <xf numFmtId="164" fontId="0" fillId="0" borderId="3" xfId="0" applyNumberFormat="1" applyBorder="1"/>
    <xf numFmtId="164" fontId="0" fillId="0" borderId="0" xfId="0" applyNumberFormat="1" applyBorder="1"/>
    <xf numFmtId="164" fontId="0" fillId="0" borderId="0" xfId="0" applyNumberFormat="1"/>
    <xf numFmtId="0" fontId="0" fillId="0" borderId="0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0" xfId="0" applyBorder="1" applyAlignment="1">
      <alignment horizontal="center" wrapText="1"/>
    </xf>
    <xf numFmtId="0" fontId="0" fillId="0" borderId="0" xfId="0" applyBorder="1" applyAlignment="1"/>
    <xf numFmtId="0" fontId="0" fillId="0" borderId="0" xfId="0" applyFill="1" applyBorder="1"/>
    <xf numFmtId="0" fontId="0" fillId="0" borderId="0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12" xfId="0" applyFill="1" applyBorder="1" applyAlignment="1">
      <alignment horizontal="center"/>
    </xf>
    <xf numFmtId="0" fontId="0" fillId="0" borderId="9" xfId="0" applyBorder="1" applyAlignment="1">
      <alignment horizontal="center"/>
    </xf>
    <xf numFmtId="164" fontId="0" fillId="0" borderId="5" xfId="0" applyNumberFormat="1" applyBorder="1" applyAlignment="1">
      <alignment horizontal="center"/>
    </xf>
    <xf numFmtId="164" fontId="0" fillId="0" borderId="6" xfId="0" applyNumberFormat="1" applyBorder="1" applyAlignment="1">
      <alignment horizontal="center"/>
    </xf>
    <xf numFmtId="0" fontId="0" fillId="0" borderId="7" xfId="0" applyBorder="1" applyAlignment="1">
      <alignment horizontal="center"/>
    </xf>
    <xf numFmtId="164" fontId="0" fillId="0" borderId="8" xfId="0" applyNumberFormat="1" applyBorder="1" applyAlignment="1">
      <alignment horizontal="center"/>
    </xf>
    <xf numFmtId="164" fontId="0" fillId="0" borderId="9" xfId="0" applyNumberFormat="1" applyBorder="1" applyAlignment="1">
      <alignment horizontal="center"/>
    </xf>
    <xf numFmtId="164" fontId="0" fillId="0" borderId="0" xfId="0" applyNumberFormat="1" applyBorder="1" applyAlignment="1">
      <alignment horizontal="center"/>
    </xf>
    <xf numFmtId="164" fontId="0" fillId="0" borderId="2" xfId="0" applyNumberFormat="1" applyBorder="1" applyAlignment="1">
      <alignment horizontal="center"/>
    </xf>
    <xf numFmtId="164" fontId="0" fillId="0" borderId="3" xfId="0" applyNumberFormat="1" applyBorder="1" applyAlignment="1">
      <alignment horizontal="center"/>
    </xf>
    <xf numFmtId="164" fontId="0" fillId="0" borderId="0" xfId="0" applyNumberFormat="1" applyAlignment="1">
      <alignment horizontal="center"/>
    </xf>
    <xf numFmtId="0" fontId="1" fillId="0" borderId="0" xfId="0" applyFont="1"/>
    <xf numFmtId="0" fontId="1" fillId="0" borderId="0" xfId="0" applyFont="1" applyBorder="1"/>
    <xf numFmtId="0" fontId="0" fillId="0" borderId="0" xfId="0" applyFont="1"/>
    <xf numFmtId="0" fontId="0" fillId="2" borderId="4" xfId="0" applyFill="1" applyBorder="1" applyAlignment="1">
      <alignment horizontal="center"/>
    </xf>
    <xf numFmtId="0" fontId="0" fillId="2" borderId="5" xfId="0" applyFill="1" applyBorder="1" applyAlignment="1">
      <alignment horizontal="center"/>
    </xf>
    <xf numFmtId="0" fontId="0" fillId="2" borderId="5" xfId="0" applyFill="1" applyBorder="1"/>
    <xf numFmtId="0" fontId="0" fillId="2" borderId="6" xfId="0" applyFill="1" applyBorder="1"/>
    <xf numFmtId="164" fontId="0" fillId="2" borderId="18" xfId="0" applyNumberFormat="1" applyFill="1" applyBorder="1" applyAlignment="1">
      <alignment horizontal="center"/>
    </xf>
    <xf numFmtId="164" fontId="0" fillId="2" borderId="17" xfId="0" applyNumberFormat="1" applyFill="1" applyBorder="1" applyAlignment="1">
      <alignment horizontal="center"/>
    </xf>
    <xf numFmtId="164" fontId="0" fillId="2" borderId="13" xfId="0" applyNumberFormat="1" applyFill="1" applyBorder="1" applyAlignment="1">
      <alignment horizontal="center"/>
    </xf>
    <xf numFmtId="164" fontId="0" fillId="2" borderId="14" xfId="0" applyNumberFormat="1" applyFill="1" applyBorder="1" applyAlignment="1">
      <alignment horizontal="center"/>
    </xf>
    <xf numFmtId="0" fontId="0" fillId="3" borderId="4" xfId="0" applyFill="1" applyBorder="1" applyAlignment="1">
      <alignment horizontal="center"/>
    </xf>
    <xf numFmtId="0" fontId="0" fillId="3" borderId="5" xfId="0" applyFill="1" applyBorder="1" applyAlignment="1">
      <alignment horizontal="center"/>
    </xf>
    <xf numFmtId="0" fontId="0" fillId="3" borderId="5" xfId="0" applyFill="1" applyBorder="1"/>
    <xf numFmtId="0" fontId="0" fillId="3" borderId="6" xfId="0" applyFill="1" applyBorder="1"/>
    <xf numFmtId="164" fontId="0" fillId="3" borderId="13" xfId="0" applyNumberFormat="1" applyFill="1" applyBorder="1" applyAlignment="1">
      <alignment horizontal="center"/>
    </xf>
    <xf numFmtId="164" fontId="0" fillId="3" borderId="14" xfId="0" applyNumberFormat="1" applyFill="1" applyBorder="1" applyAlignment="1">
      <alignment horizontal="center"/>
    </xf>
    <xf numFmtId="164" fontId="0" fillId="3" borderId="16" xfId="0" applyNumberFormat="1" applyFill="1" applyBorder="1" applyAlignment="1">
      <alignment horizontal="center"/>
    </xf>
    <xf numFmtId="164" fontId="0" fillId="3" borderId="15" xfId="0" applyNumberFormat="1" applyFill="1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0" xfId="0" applyBorder="1" applyAlignment="1">
      <alignment horizontal="center"/>
    </xf>
    <xf numFmtId="0" fontId="1" fillId="0" borderId="0" xfId="0" applyFont="1" applyAlignment="1"/>
    <xf numFmtId="0" fontId="0" fillId="0" borderId="1" xfId="0" applyBorder="1" applyAlignment="1">
      <alignment horizontal="center"/>
    </xf>
    <xf numFmtId="0" fontId="0" fillId="0" borderId="4" xfId="0" applyBorder="1" applyAlignment="1"/>
    <xf numFmtId="0" fontId="0" fillId="0" borderId="2" xfId="0" applyBorder="1" applyAlignment="1">
      <alignment horizontal="center"/>
    </xf>
    <xf numFmtId="0" fontId="0" fillId="0" borderId="5" xfId="0" applyBorder="1" applyAlignment="1"/>
    <xf numFmtId="0" fontId="0" fillId="0" borderId="2" xfId="0" applyBorder="1" applyAlignment="1">
      <alignment horizontal="center" wrapText="1"/>
    </xf>
    <xf numFmtId="0" fontId="0" fillId="0" borderId="5" xfId="0" applyBorder="1" applyAlignment="1">
      <alignment horizontal="center" wrapText="1"/>
    </xf>
    <xf numFmtId="0" fontId="0" fillId="0" borderId="11" xfId="0" applyBorder="1" applyAlignment="1">
      <alignment horizontal="center" wrapText="1"/>
    </xf>
    <xf numFmtId="0" fontId="0" fillId="0" borderId="10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0" xfId="0" applyAlignment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4" Type="http://schemas.openxmlformats.org/officeDocument/2006/relationships/worksheet" Target="worksheets/sheet4.xml"/><Relationship Id="rId5" Type="http://schemas.openxmlformats.org/officeDocument/2006/relationships/worksheet" Target="worksheets/sheet5.xml"/><Relationship Id="rId6" Type="http://schemas.openxmlformats.org/officeDocument/2006/relationships/theme" Target="theme/theme1.xml"/><Relationship Id="rId7" Type="http://schemas.openxmlformats.org/officeDocument/2006/relationships/styles" Target="styles.xml"/><Relationship Id="rId8" Type="http://schemas.openxmlformats.org/officeDocument/2006/relationships/sharedStrings" Target="sharedStrings.xml"/><Relationship Id="rId9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emf"/><Relationship Id="rId4" Type="http://schemas.openxmlformats.org/officeDocument/2006/relationships/image" Target="../media/image5.emf"/><Relationship Id="rId5" Type="http://schemas.openxmlformats.org/officeDocument/2006/relationships/image" Target="../media/image6.jpg"/><Relationship Id="rId6" Type="http://schemas.openxmlformats.org/officeDocument/2006/relationships/image" Target="../media/image7.jpg"/><Relationship Id="rId7" Type="http://schemas.openxmlformats.org/officeDocument/2006/relationships/image" Target="../media/image8.jpg"/><Relationship Id="rId8" Type="http://schemas.openxmlformats.org/officeDocument/2006/relationships/image" Target="../media/image9.JPG"/><Relationship Id="rId1" Type="http://schemas.openxmlformats.org/officeDocument/2006/relationships/image" Target="../media/image2.jpeg"/><Relationship Id="rId2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25400</xdr:colOff>
      <xdr:row>1</xdr:row>
      <xdr:rowOff>25400</xdr:rowOff>
    </xdr:from>
    <xdr:to>
      <xdr:col>12</xdr:col>
      <xdr:colOff>536181</xdr:colOff>
      <xdr:row>73</xdr:row>
      <xdr:rowOff>82549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900" y="215900"/>
          <a:ext cx="9591281" cy="1377314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431800</xdr:colOff>
      <xdr:row>27</xdr:row>
      <xdr:rowOff>111124</xdr:rowOff>
    </xdr:from>
    <xdr:to>
      <xdr:col>6</xdr:col>
      <xdr:colOff>987425</xdr:colOff>
      <xdr:row>42</xdr:row>
      <xdr:rowOff>31649</xdr:rowOff>
    </xdr:to>
    <xdr:pic>
      <xdr:nvPicPr>
        <xdr:cNvPr id="2" name="Picture 1" descr="http://www.as.wvu.edu/fernow/Assests/Images/Gilliam%20sample%20locations.jp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800" y="4683124"/>
          <a:ext cx="5534025" cy="27780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422275</xdr:colOff>
      <xdr:row>25</xdr:row>
      <xdr:rowOff>101600</xdr:rowOff>
    </xdr:from>
    <xdr:to>
      <xdr:col>13</xdr:col>
      <xdr:colOff>439627</xdr:colOff>
      <xdr:row>44</xdr:row>
      <xdr:rowOff>158750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50175" y="4292600"/>
          <a:ext cx="3382852" cy="36766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</xdr:row>
      <xdr:rowOff>0</xdr:rowOff>
    </xdr:from>
    <xdr:to>
      <xdr:col>6</xdr:col>
      <xdr:colOff>401895</xdr:colOff>
      <xdr:row>65</xdr:row>
      <xdr:rowOff>19406</xdr:rowOff>
    </xdr:to>
    <xdr:pic>
      <xdr:nvPicPr>
        <xdr:cNvPr id="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100" y="8191500"/>
          <a:ext cx="4707195" cy="363890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1079531</xdr:colOff>
      <xdr:row>46</xdr:row>
      <xdr:rowOff>74076</xdr:rowOff>
    </xdr:from>
    <xdr:to>
      <xdr:col>14</xdr:col>
      <xdr:colOff>382297</xdr:colOff>
      <xdr:row>65</xdr:row>
      <xdr:rowOff>38101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31" y="8265576"/>
          <a:ext cx="5690866" cy="35835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660400</xdr:colOff>
      <xdr:row>69</xdr:row>
      <xdr:rowOff>25403</xdr:rowOff>
    </xdr:from>
    <xdr:to>
      <xdr:col>6</xdr:col>
      <xdr:colOff>1025667</xdr:colOff>
      <xdr:row>91</xdr:row>
      <xdr:rowOff>25403</xdr:rowOff>
    </xdr:to>
    <xdr:pic>
      <xdr:nvPicPr>
        <xdr:cNvPr id="7" name="Picture 6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3871" r="18600"/>
        <a:stretch/>
      </xdr:blipFill>
      <xdr:spPr>
        <a:xfrm rot="5400000">
          <a:off x="900184" y="12739619"/>
          <a:ext cx="4191000" cy="4670567"/>
        </a:xfrm>
        <a:prstGeom prst="rect">
          <a:avLst/>
        </a:prstGeom>
      </xdr:spPr>
    </xdr:pic>
    <xdr:clientData/>
  </xdr:twoCellAnchor>
  <xdr:twoCellAnchor editAs="oneCell">
    <xdr:from>
      <xdr:col>8</xdr:col>
      <xdr:colOff>50802</xdr:colOff>
      <xdr:row>68</xdr:row>
      <xdr:rowOff>152401</xdr:rowOff>
    </xdr:from>
    <xdr:to>
      <xdr:col>14</xdr:col>
      <xdr:colOff>50799</xdr:colOff>
      <xdr:row>91</xdr:row>
      <xdr:rowOff>52725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2346" t="12810" r="14815"/>
        <a:stretch/>
      </xdr:blipFill>
      <xdr:spPr>
        <a:xfrm rot="5400000">
          <a:off x="6088689" y="13037514"/>
          <a:ext cx="4281824" cy="4038597"/>
        </a:xfrm>
        <a:prstGeom prst="rect">
          <a:avLst/>
        </a:prstGeom>
      </xdr:spPr>
    </xdr:pic>
    <xdr:clientData/>
  </xdr:twoCellAnchor>
  <xdr:twoCellAnchor editAs="oneCell">
    <xdr:from>
      <xdr:col>15</xdr:col>
      <xdr:colOff>220134</xdr:colOff>
      <xdr:row>69</xdr:row>
      <xdr:rowOff>131233</xdr:rowOff>
    </xdr:from>
    <xdr:to>
      <xdr:col>21</xdr:col>
      <xdr:colOff>372534</xdr:colOff>
      <xdr:row>90</xdr:row>
      <xdr:rowOff>8467</xdr:rowOff>
    </xdr:to>
    <xdr:pic>
      <xdr:nvPicPr>
        <xdr:cNvPr id="9" name="Picture 8"/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11099" b="21709"/>
        <a:stretch/>
      </xdr:blipFill>
      <xdr:spPr>
        <a:xfrm>
          <a:off x="12259734" y="13275733"/>
          <a:ext cx="4191000" cy="3877734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93</xdr:row>
      <xdr:rowOff>33867</xdr:rowOff>
    </xdr:from>
    <xdr:to>
      <xdr:col>7</xdr:col>
      <xdr:colOff>90863</xdr:colOff>
      <xdr:row>110</xdr:row>
      <xdr:rowOff>152401</xdr:rowOff>
    </xdr:to>
    <xdr:pic>
      <xdr:nvPicPr>
        <xdr:cNvPr id="10" name="Picture 9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3992" t="11882"/>
        <a:stretch/>
      </xdr:blipFill>
      <xdr:spPr>
        <a:xfrm>
          <a:off x="673101" y="17559867"/>
          <a:ext cx="4777162" cy="33570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Relationship Id="rId2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17" workbookViewId="0">
      <selection activeCell="N17" sqref="N17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32"/>
  <sheetViews>
    <sheetView tabSelected="1" workbookViewId="0">
      <selection activeCell="Q48" sqref="Q48"/>
    </sheetView>
  </sheetViews>
  <sheetFormatPr baseColWidth="10" defaultColWidth="8.83203125" defaultRowHeight="15" x14ac:dyDescent="0.2"/>
  <cols>
    <col min="2" max="2" width="10.5" customWidth="1"/>
    <col min="3" max="3" width="6.33203125" customWidth="1"/>
    <col min="5" max="5" width="15.33203125" style="5" customWidth="1"/>
    <col min="6" max="7" width="15.5" customWidth="1"/>
    <col min="8" max="8" width="15.33203125" customWidth="1"/>
  </cols>
  <sheetData>
    <row r="1" spans="1:12" x14ac:dyDescent="0.2">
      <c r="A1" s="39" t="s">
        <v>40</v>
      </c>
      <c r="B1" s="5"/>
      <c r="C1" s="5"/>
      <c r="D1" s="5"/>
      <c r="F1" s="5"/>
      <c r="G1" s="5"/>
      <c r="H1" s="5"/>
      <c r="I1" s="5"/>
      <c r="J1" s="5"/>
      <c r="K1" s="5"/>
      <c r="L1" s="5"/>
    </row>
    <row r="2" spans="1:12" x14ac:dyDescent="0.2">
      <c r="A2" s="39" t="s">
        <v>41</v>
      </c>
      <c r="B2" s="5"/>
      <c r="C2" s="5"/>
      <c r="D2" s="5"/>
      <c r="F2" s="5"/>
      <c r="G2" s="5"/>
      <c r="H2" s="5"/>
      <c r="I2" s="5"/>
      <c r="J2" s="5"/>
      <c r="K2" s="5"/>
      <c r="L2" s="5"/>
    </row>
    <row r="3" spans="1:12" x14ac:dyDescent="0.2">
      <c r="A3" s="39" t="s">
        <v>42</v>
      </c>
      <c r="B3" s="5"/>
      <c r="C3" s="5"/>
      <c r="D3" s="5"/>
      <c r="F3" s="5"/>
      <c r="G3" s="5"/>
      <c r="H3" s="5"/>
      <c r="I3" s="5"/>
      <c r="J3" s="5"/>
      <c r="K3" s="5"/>
      <c r="L3" s="5"/>
    </row>
    <row r="4" spans="1:12" x14ac:dyDescent="0.2">
      <c r="A4" s="5"/>
      <c r="B4" s="5"/>
      <c r="C4" s="5"/>
      <c r="D4" s="5"/>
      <c r="F4" s="5"/>
      <c r="G4" s="5"/>
      <c r="H4" s="5"/>
      <c r="I4" s="5"/>
      <c r="J4" s="5"/>
      <c r="K4" s="5"/>
      <c r="L4" s="5"/>
    </row>
    <row r="5" spans="1:12" x14ac:dyDescent="0.2">
      <c r="A5" s="5"/>
      <c r="B5" s="23"/>
      <c r="C5" s="23"/>
      <c r="D5" s="23"/>
      <c r="E5" s="23"/>
      <c r="F5" s="23"/>
      <c r="G5" s="5"/>
      <c r="H5" s="5"/>
      <c r="I5" s="5"/>
      <c r="J5" s="5"/>
      <c r="K5" s="5"/>
      <c r="L5" s="5"/>
    </row>
    <row r="6" spans="1:12" x14ac:dyDescent="0.2">
      <c r="A6" s="5" t="s">
        <v>17</v>
      </c>
      <c r="B6" s="5"/>
      <c r="C6" s="5"/>
      <c r="D6" s="5"/>
      <c r="F6" s="5"/>
      <c r="G6" s="5"/>
      <c r="H6" s="5"/>
      <c r="I6" s="5"/>
      <c r="J6" s="5"/>
      <c r="K6" s="5"/>
      <c r="L6" s="5"/>
    </row>
    <row r="7" spans="1:12" x14ac:dyDescent="0.2">
      <c r="A7" s="5" t="s">
        <v>18</v>
      </c>
      <c r="B7" s="16"/>
      <c r="C7" s="16"/>
      <c r="D7" s="16"/>
      <c r="E7" s="22"/>
      <c r="F7" s="22"/>
      <c r="G7" s="22"/>
      <c r="H7" s="22"/>
      <c r="I7" s="5"/>
      <c r="J7" s="5"/>
      <c r="K7" s="5"/>
    </row>
    <row r="8" spans="1:12" ht="15" customHeight="1" x14ac:dyDescent="0.2">
      <c r="A8" s="5" t="s">
        <v>19</v>
      </c>
      <c r="B8" s="23"/>
      <c r="C8" s="23"/>
      <c r="D8" s="23"/>
      <c r="E8" s="22"/>
      <c r="F8" s="22"/>
      <c r="G8" s="22"/>
      <c r="H8" s="22"/>
      <c r="I8" s="5"/>
      <c r="J8" s="5"/>
      <c r="K8" s="5"/>
    </row>
    <row r="9" spans="1:12" x14ac:dyDescent="0.2">
      <c r="A9" s="24" t="s">
        <v>20</v>
      </c>
      <c r="B9" s="5"/>
      <c r="C9" s="5"/>
      <c r="D9" s="5"/>
      <c r="F9" s="5"/>
      <c r="G9" s="5"/>
      <c r="H9" s="5"/>
      <c r="I9" s="5"/>
      <c r="J9" s="5"/>
      <c r="K9" s="5"/>
    </row>
    <row r="10" spans="1:12" x14ac:dyDescent="0.2">
      <c r="A10" s="24" t="s">
        <v>39</v>
      </c>
      <c r="B10" s="5"/>
      <c r="C10" s="5"/>
      <c r="D10" s="5"/>
      <c r="F10" s="5"/>
      <c r="G10" s="5"/>
      <c r="H10" s="5"/>
      <c r="I10" s="5"/>
      <c r="J10" s="5"/>
      <c r="K10" s="5"/>
      <c r="L10" s="5"/>
    </row>
    <row r="11" spans="1:12" x14ac:dyDescent="0.2">
      <c r="A11" s="24" t="s">
        <v>21</v>
      </c>
      <c r="B11" s="5"/>
      <c r="C11" s="5"/>
      <c r="D11" s="5"/>
      <c r="F11" s="5"/>
      <c r="G11" s="5"/>
      <c r="H11" s="5"/>
      <c r="I11" s="5"/>
      <c r="J11" s="5"/>
      <c r="K11" s="5"/>
      <c r="L11" s="5"/>
    </row>
    <row r="12" spans="1:12" x14ac:dyDescent="0.2">
      <c r="A12" s="24" t="s">
        <v>23</v>
      </c>
      <c r="B12" s="5"/>
      <c r="C12" s="5"/>
      <c r="D12" s="5"/>
      <c r="F12" s="5"/>
      <c r="G12" s="5"/>
      <c r="H12" s="5"/>
      <c r="I12" s="5"/>
      <c r="J12" s="5"/>
      <c r="K12" s="5"/>
      <c r="L12" s="5"/>
    </row>
    <row r="13" spans="1:12" x14ac:dyDescent="0.2">
      <c r="A13" s="24" t="s">
        <v>22</v>
      </c>
      <c r="B13" s="5"/>
      <c r="C13" s="5"/>
      <c r="D13" s="5"/>
      <c r="F13" s="5"/>
      <c r="G13" s="5"/>
      <c r="H13" s="5"/>
      <c r="I13" s="5"/>
      <c r="J13" s="5"/>
      <c r="K13" s="5"/>
      <c r="L13" s="5"/>
    </row>
    <row r="14" spans="1:12" x14ac:dyDescent="0.2">
      <c r="A14" s="24" t="s">
        <v>27</v>
      </c>
      <c r="B14" s="5"/>
      <c r="C14" s="5"/>
      <c r="D14" s="5"/>
      <c r="F14" s="5"/>
      <c r="G14" s="5"/>
      <c r="H14" s="5"/>
      <c r="I14" s="5"/>
      <c r="J14" s="5"/>
      <c r="K14" s="5"/>
      <c r="L14" s="5"/>
    </row>
    <row r="15" spans="1:12" x14ac:dyDescent="0.2">
      <c r="A15" s="24" t="s">
        <v>28</v>
      </c>
      <c r="B15" s="5"/>
      <c r="C15" s="5"/>
      <c r="D15" s="5"/>
      <c r="F15" s="5"/>
      <c r="G15" s="5"/>
      <c r="H15" s="5"/>
      <c r="I15" s="5"/>
      <c r="J15" s="5"/>
      <c r="K15" s="5"/>
      <c r="L15" s="5"/>
    </row>
    <row r="16" spans="1:12" x14ac:dyDescent="0.2">
      <c r="A16" s="24" t="s">
        <v>24</v>
      </c>
      <c r="B16" s="5"/>
      <c r="C16" s="5"/>
      <c r="D16" s="5"/>
      <c r="F16" s="5"/>
      <c r="G16" s="5"/>
      <c r="H16" s="5"/>
      <c r="I16" s="5"/>
      <c r="J16" s="5"/>
      <c r="K16" s="5"/>
      <c r="L16" s="5"/>
    </row>
    <row r="17" spans="1:9" x14ac:dyDescent="0.2">
      <c r="A17" s="24" t="s">
        <v>25</v>
      </c>
      <c r="B17" s="5"/>
      <c r="C17" s="5"/>
      <c r="D17" s="5"/>
      <c r="F17" s="5"/>
      <c r="G17" s="5"/>
      <c r="H17" s="5"/>
      <c r="I17" s="5"/>
    </row>
    <row r="18" spans="1:9" x14ac:dyDescent="0.2">
      <c r="A18" s="24" t="s">
        <v>26</v>
      </c>
      <c r="B18" s="5"/>
      <c r="C18" s="5"/>
      <c r="D18" s="5"/>
      <c r="F18" s="5"/>
      <c r="G18" s="5"/>
      <c r="H18" s="5"/>
      <c r="I18" s="5"/>
    </row>
    <row r="19" spans="1:9" x14ac:dyDescent="0.2">
      <c r="A19" s="24" t="s">
        <v>31</v>
      </c>
      <c r="B19" s="5"/>
      <c r="C19" s="5"/>
      <c r="D19" s="5"/>
      <c r="F19" s="5"/>
      <c r="G19" s="5"/>
      <c r="H19" s="5"/>
      <c r="I19" s="5"/>
    </row>
    <row r="20" spans="1:9" x14ac:dyDescent="0.2">
      <c r="A20" s="24" t="s">
        <v>32</v>
      </c>
      <c r="B20" s="5"/>
      <c r="C20" s="5"/>
      <c r="D20" s="5"/>
      <c r="F20" s="5"/>
      <c r="G20" s="5"/>
      <c r="H20" s="5"/>
      <c r="I20" s="5"/>
    </row>
    <row r="21" spans="1:9" x14ac:dyDescent="0.2">
      <c r="A21" s="5"/>
      <c r="B21" s="5"/>
      <c r="C21" s="5"/>
      <c r="D21" s="5"/>
      <c r="F21" s="5"/>
      <c r="G21" s="5"/>
      <c r="H21" s="5"/>
      <c r="I21" s="5"/>
    </row>
    <row r="22" spans="1:9" x14ac:dyDescent="0.2">
      <c r="A22" s="5"/>
      <c r="B22" s="5"/>
      <c r="C22" s="5"/>
      <c r="D22" s="5"/>
      <c r="F22" s="5"/>
      <c r="G22" s="5"/>
      <c r="H22" s="5"/>
      <c r="I22" s="5"/>
    </row>
    <row r="23" spans="1:9" x14ac:dyDescent="0.2">
      <c r="A23" s="5"/>
      <c r="B23" s="5"/>
      <c r="C23" s="5"/>
      <c r="D23" s="5"/>
      <c r="F23" s="5"/>
      <c r="G23" s="5"/>
      <c r="H23" s="5"/>
      <c r="I23" s="5"/>
    </row>
    <row r="24" spans="1:9" x14ac:dyDescent="0.2">
      <c r="A24" s="5"/>
      <c r="B24" s="5"/>
      <c r="C24" s="5"/>
      <c r="D24" s="5"/>
      <c r="F24" s="5"/>
      <c r="G24" s="5"/>
      <c r="H24" s="5"/>
      <c r="I24" s="5"/>
    </row>
    <row r="25" spans="1:9" x14ac:dyDescent="0.2">
      <c r="A25" s="5"/>
      <c r="B25" s="5"/>
      <c r="C25" s="5"/>
      <c r="D25" s="5"/>
      <c r="F25" s="5"/>
      <c r="G25" s="5"/>
      <c r="H25" s="5"/>
      <c r="I25" s="5"/>
    </row>
    <row r="26" spans="1:9" x14ac:dyDescent="0.2">
      <c r="A26" s="5"/>
      <c r="B26" s="5"/>
      <c r="C26" s="5"/>
      <c r="D26" s="5"/>
      <c r="F26" s="5"/>
      <c r="G26" s="5"/>
      <c r="H26" s="5"/>
      <c r="I26" s="5"/>
    </row>
    <row r="27" spans="1:9" x14ac:dyDescent="0.2">
      <c r="A27" s="5"/>
      <c r="B27" s="5"/>
      <c r="C27" s="5"/>
      <c r="D27" s="5"/>
      <c r="F27" s="5"/>
      <c r="G27" s="5"/>
      <c r="H27" s="5"/>
      <c r="I27" s="5"/>
    </row>
    <row r="28" spans="1:9" x14ac:dyDescent="0.2">
      <c r="A28" s="5"/>
      <c r="B28" s="5"/>
      <c r="C28" s="5"/>
      <c r="D28" s="5"/>
      <c r="F28" s="5"/>
      <c r="G28" s="5"/>
      <c r="H28" s="5"/>
      <c r="I28" s="5"/>
    </row>
    <row r="29" spans="1:9" x14ac:dyDescent="0.2">
      <c r="A29" s="5"/>
      <c r="B29" s="5"/>
      <c r="C29" s="5"/>
      <c r="D29" s="5"/>
      <c r="F29" s="5"/>
      <c r="G29" s="5"/>
      <c r="H29" s="5"/>
      <c r="I29" s="5"/>
    </row>
    <row r="30" spans="1:9" x14ac:dyDescent="0.2">
      <c r="A30" s="5"/>
      <c r="B30" s="5"/>
      <c r="C30" s="5"/>
      <c r="D30" s="5"/>
      <c r="F30" s="5"/>
      <c r="G30" s="5"/>
      <c r="H30" s="5"/>
      <c r="I30" s="5"/>
    </row>
    <row r="31" spans="1:9" x14ac:dyDescent="0.2">
      <c r="A31" s="5"/>
      <c r="B31" s="5"/>
      <c r="C31" s="5"/>
      <c r="D31" s="5"/>
      <c r="F31" s="5"/>
      <c r="G31" s="5"/>
      <c r="H31" s="5"/>
      <c r="I31" s="5"/>
    </row>
    <row r="32" spans="1:9" x14ac:dyDescent="0.2">
      <c r="A32" s="5"/>
      <c r="B32" s="5"/>
      <c r="C32" s="5"/>
      <c r="D32" s="5"/>
      <c r="F32" s="5"/>
      <c r="G32" s="5"/>
      <c r="H32" s="5"/>
      <c r="I32" s="5"/>
    </row>
    <row r="33" spans="1:9" x14ac:dyDescent="0.2">
      <c r="A33" s="5"/>
      <c r="B33" s="5"/>
      <c r="C33" s="5"/>
      <c r="D33" s="5"/>
      <c r="F33" s="5"/>
      <c r="G33" s="5"/>
      <c r="H33" s="5"/>
      <c r="I33" s="5"/>
    </row>
    <row r="34" spans="1:9" x14ac:dyDescent="0.2">
      <c r="A34" s="5"/>
      <c r="B34" s="5"/>
      <c r="C34" s="5"/>
      <c r="D34" s="5"/>
      <c r="F34" s="5"/>
      <c r="G34" s="5"/>
      <c r="H34" s="5"/>
      <c r="I34" s="5"/>
    </row>
    <row r="35" spans="1:9" x14ac:dyDescent="0.2">
      <c r="A35" s="5"/>
      <c r="B35" s="5"/>
      <c r="C35" s="5"/>
      <c r="D35" s="5"/>
      <c r="F35" s="5"/>
      <c r="G35" s="5"/>
      <c r="H35" s="5"/>
      <c r="I35" s="5"/>
    </row>
    <row r="36" spans="1:9" x14ac:dyDescent="0.2">
      <c r="A36" s="5"/>
      <c r="B36" s="5"/>
      <c r="C36" s="5"/>
      <c r="D36" s="5"/>
      <c r="F36" s="5"/>
      <c r="G36" s="5"/>
      <c r="H36" s="5"/>
      <c r="I36" s="5"/>
    </row>
    <row r="37" spans="1:9" x14ac:dyDescent="0.2">
      <c r="A37" s="5"/>
      <c r="B37" s="5"/>
      <c r="C37" s="5"/>
      <c r="D37" s="5"/>
      <c r="F37" s="5"/>
      <c r="G37" s="5"/>
      <c r="H37" s="5"/>
      <c r="I37" s="5"/>
    </row>
    <row r="38" spans="1:9" x14ac:dyDescent="0.2">
      <c r="A38" s="5"/>
      <c r="B38" s="5"/>
      <c r="C38" s="5"/>
      <c r="D38" s="5"/>
      <c r="F38" s="5"/>
      <c r="G38" s="5"/>
      <c r="H38" s="5"/>
      <c r="I38" s="5"/>
    </row>
    <row r="39" spans="1:9" x14ac:dyDescent="0.2">
      <c r="A39" s="5"/>
      <c r="B39" s="5"/>
      <c r="C39" s="5"/>
      <c r="D39" s="5"/>
      <c r="F39" s="5"/>
      <c r="G39" s="5"/>
      <c r="H39" s="5"/>
      <c r="I39" s="5"/>
    </row>
    <row r="40" spans="1:9" x14ac:dyDescent="0.2">
      <c r="A40" s="5"/>
      <c r="B40" s="5"/>
      <c r="C40" s="5"/>
      <c r="D40" s="5"/>
      <c r="F40" s="5"/>
      <c r="G40" s="5"/>
      <c r="H40" s="5"/>
      <c r="I40" s="5"/>
    </row>
    <row r="41" spans="1:9" x14ac:dyDescent="0.2">
      <c r="A41" s="5"/>
      <c r="B41" s="5"/>
      <c r="C41" s="5"/>
      <c r="D41" s="5"/>
      <c r="F41" s="5"/>
      <c r="G41" s="5"/>
      <c r="H41" s="5"/>
      <c r="I41" s="5"/>
    </row>
    <row r="69" spans="5:6" x14ac:dyDescent="0.2">
      <c r="E69"/>
      <c r="F69" s="5"/>
    </row>
    <row r="70" spans="5:6" x14ac:dyDescent="0.2">
      <c r="E70"/>
      <c r="F70" s="5"/>
    </row>
    <row r="71" spans="5:6" x14ac:dyDescent="0.2">
      <c r="E71"/>
      <c r="F71" s="5"/>
    </row>
    <row r="72" spans="5:6" x14ac:dyDescent="0.2">
      <c r="E72"/>
      <c r="F72" s="5"/>
    </row>
    <row r="73" spans="5:6" x14ac:dyDescent="0.2">
      <c r="E73"/>
      <c r="F73" s="5"/>
    </row>
    <row r="74" spans="5:6" x14ac:dyDescent="0.2">
      <c r="E74"/>
      <c r="F74" s="5"/>
    </row>
    <row r="75" spans="5:6" x14ac:dyDescent="0.2">
      <c r="E75"/>
      <c r="F75" s="5"/>
    </row>
    <row r="76" spans="5:6" x14ac:dyDescent="0.2">
      <c r="E76"/>
      <c r="F76" s="5"/>
    </row>
    <row r="77" spans="5:6" x14ac:dyDescent="0.2">
      <c r="E77"/>
      <c r="F77" s="5"/>
    </row>
    <row r="78" spans="5:6" x14ac:dyDescent="0.2">
      <c r="E78"/>
      <c r="F78" s="5"/>
    </row>
    <row r="79" spans="5:6" x14ac:dyDescent="0.2">
      <c r="E79"/>
      <c r="F79" s="5"/>
    </row>
    <row r="80" spans="5:6" x14ac:dyDescent="0.2">
      <c r="E80"/>
      <c r="F80" s="5"/>
    </row>
    <row r="81" spans="5:6" x14ac:dyDescent="0.2">
      <c r="E81"/>
      <c r="F81" s="5"/>
    </row>
    <row r="82" spans="5:6" x14ac:dyDescent="0.2">
      <c r="E82"/>
      <c r="F82" s="5"/>
    </row>
    <row r="83" spans="5:6" x14ac:dyDescent="0.2">
      <c r="E83"/>
      <c r="F83" s="5"/>
    </row>
    <row r="84" spans="5:6" x14ac:dyDescent="0.2">
      <c r="E84"/>
      <c r="F84" s="5"/>
    </row>
    <row r="85" spans="5:6" x14ac:dyDescent="0.2">
      <c r="E85"/>
      <c r="F85" s="5"/>
    </row>
    <row r="86" spans="5:6" x14ac:dyDescent="0.2">
      <c r="E86"/>
      <c r="F86" s="5"/>
    </row>
    <row r="87" spans="5:6" x14ac:dyDescent="0.2">
      <c r="E87"/>
      <c r="F87" s="5"/>
    </row>
    <row r="88" spans="5:6" x14ac:dyDescent="0.2">
      <c r="E88"/>
      <c r="F88" s="5"/>
    </row>
    <row r="89" spans="5:6" x14ac:dyDescent="0.2">
      <c r="E89"/>
      <c r="F89" s="5"/>
    </row>
    <row r="90" spans="5:6" x14ac:dyDescent="0.2">
      <c r="E90"/>
      <c r="F90" s="5"/>
    </row>
    <row r="91" spans="5:6" x14ac:dyDescent="0.2">
      <c r="E91"/>
      <c r="F91" s="5"/>
    </row>
    <row r="92" spans="5:6" x14ac:dyDescent="0.2">
      <c r="E92"/>
      <c r="F92" s="5"/>
    </row>
    <row r="93" spans="5:6" x14ac:dyDescent="0.2">
      <c r="E93"/>
      <c r="F93" s="5"/>
    </row>
    <row r="94" spans="5:6" x14ac:dyDescent="0.2">
      <c r="E94"/>
      <c r="F94" s="5"/>
    </row>
    <row r="95" spans="5:6" x14ac:dyDescent="0.2">
      <c r="E95"/>
      <c r="F95" s="5"/>
    </row>
    <row r="96" spans="5:6" x14ac:dyDescent="0.2">
      <c r="E96"/>
      <c r="F96" s="5"/>
    </row>
    <row r="97" spans="5:6" x14ac:dyDescent="0.2">
      <c r="E97"/>
      <c r="F97" s="5"/>
    </row>
    <row r="98" spans="5:6" x14ac:dyDescent="0.2">
      <c r="E98"/>
      <c r="F98" s="5"/>
    </row>
    <row r="99" spans="5:6" x14ac:dyDescent="0.2">
      <c r="E99"/>
      <c r="F99" s="5"/>
    </row>
    <row r="100" spans="5:6" x14ac:dyDescent="0.2">
      <c r="E100"/>
      <c r="F100" s="5"/>
    </row>
    <row r="101" spans="5:6" x14ac:dyDescent="0.2">
      <c r="E101"/>
      <c r="F101" s="5"/>
    </row>
    <row r="102" spans="5:6" x14ac:dyDescent="0.2">
      <c r="E102"/>
      <c r="F102" s="5"/>
    </row>
    <row r="103" spans="5:6" x14ac:dyDescent="0.2">
      <c r="E103"/>
      <c r="F103" s="5"/>
    </row>
    <row r="104" spans="5:6" x14ac:dyDescent="0.2">
      <c r="E104"/>
      <c r="F104" s="5"/>
    </row>
    <row r="105" spans="5:6" x14ac:dyDescent="0.2">
      <c r="E105"/>
      <c r="F105" s="5"/>
    </row>
    <row r="106" spans="5:6" x14ac:dyDescent="0.2">
      <c r="E106"/>
      <c r="F106" s="5"/>
    </row>
    <row r="107" spans="5:6" x14ac:dyDescent="0.2">
      <c r="E107"/>
      <c r="F107" s="5"/>
    </row>
    <row r="108" spans="5:6" x14ac:dyDescent="0.2">
      <c r="E108"/>
      <c r="F108" s="5"/>
    </row>
    <row r="109" spans="5:6" x14ac:dyDescent="0.2">
      <c r="E109"/>
      <c r="F109" s="5"/>
    </row>
    <row r="110" spans="5:6" x14ac:dyDescent="0.2">
      <c r="E110"/>
      <c r="F110" s="5"/>
    </row>
    <row r="111" spans="5:6" x14ac:dyDescent="0.2">
      <c r="E111"/>
      <c r="F111" s="5"/>
    </row>
    <row r="112" spans="5:6" x14ac:dyDescent="0.2">
      <c r="E112"/>
      <c r="F112" s="5"/>
    </row>
    <row r="113" spans="5:6" x14ac:dyDescent="0.2">
      <c r="E113"/>
      <c r="F113" s="5"/>
    </row>
    <row r="114" spans="5:6" x14ac:dyDescent="0.2">
      <c r="E114"/>
      <c r="F114" s="5"/>
    </row>
    <row r="115" spans="5:6" x14ac:dyDescent="0.2">
      <c r="E115"/>
      <c r="F115" s="5"/>
    </row>
    <row r="116" spans="5:6" x14ac:dyDescent="0.2">
      <c r="E116"/>
      <c r="F116" s="5"/>
    </row>
    <row r="117" spans="5:6" x14ac:dyDescent="0.2">
      <c r="E117"/>
      <c r="F117" s="5"/>
    </row>
    <row r="118" spans="5:6" x14ac:dyDescent="0.2">
      <c r="E118"/>
      <c r="F118" s="5"/>
    </row>
    <row r="119" spans="5:6" x14ac:dyDescent="0.2">
      <c r="E119"/>
      <c r="F119" s="5"/>
    </row>
    <row r="120" spans="5:6" x14ac:dyDescent="0.2">
      <c r="E120"/>
      <c r="F120" s="5"/>
    </row>
    <row r="121" spans="5:6" x14ac:dyDescent="0.2">
      <c r="E121"/>
      <c r="F121" s="5"/>
    </row>
    <row r="122" spans="5:6" x14ac:dyDescent="0.2">
      <c r="E122"/>
      <c r="F122" s="5"/>
    </row>
    <row r="123" spans="5:6" x14ac:dyDescent="0.2">
      <c r="E123"/>
      <c r="F123" s="5"/>
    </row>
    <row r="124" spans="5:6" x14ac:dyDescent="0.2">
      <c r="E124"/>
      <c r="F124" s="5"/>
    </row>
    <row r="125" spans="5:6" x14ac:dyDescent="0.2">
      <c r="E125"/>
      <c r="F125" s="5"/>
    </row>
    <row r="126" spans="5:6" x14ac:dyDescent="0.2">
      <c r="E126"/>
      <c r="F126" s="5"/>
    </row>
    <row r="127" spans="5:6" x14ac:dyDescent="0.2">
      <c r="E127"/>
      <c r="F127" s="5"/>
    </row>
    <row r="128" spans="5:6" x14ac:dyDescent="0.2">
      <c r="E128"/>
      <c r="F128" s="5"/>
    </row>
    <row r="129" spans="5:6" x14ac:dyDescent="0.2">
      <c r="E129"/>
      <c r="F129" s="5"/>
    </row>
    <row r="130" spans="5:6" x14ac:dyDescent="0.2">
      <c r="E130"/>
      <c r="F130" s="5"/>
    </row>
    <row r="131" spans="5:6" x14ac:dyDescent="0.2">
      <c r="E131"/>
      <c r="F131" s="5"/>
    </row>
    <row r="132" spans="5:6" x14ac:dyDescent="0.2">
      <c r="E132"/>
      <c r="F132" s="5"/>
    </row>
  </sheetData>
  <pageMargins left="0.7" right="0.7" top="0.75" bottom="0.75" header="0.3" footer="0.3"/>
  <pageSetup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9"/>
  <sheetViews>
    <sheetView workbookViewId="0">
      <selection activeCell="A2" sqref="A2:E2"/>
    </sheetView>
  </sheetViews>
  <sheetFormatPr baseColWidth="10" defaultColWidth="8.83203125" defaultRowHeight="15" x14ac:dyDescent="0.2"/>
  <cols>
    <col min="1" max="1" width="10.5" customWidth="1"/>
    <col min="2" max="2" width="6.33203125" customWidth="1"/>
    <col min="4" max="4" width="15.33203125" style="5" customWidth="1"/>
    <col min="5" max="6" width="15.5" customWidth="1"/>
    <col min="7" max="7" width="15.33203125" customWidth="1"/>
  </cols>
  <sheetData>
    <row r="1" spans="1:8" x14ac:dyDescent="0.2">
      <c r="A1" s="39" t="s">
        <v>43</v>
      </c>
      <c r="B1" s="39"/>
      <c r="C1" s="39"/>
      <c r="D1" s="40"/>
      <c r="E1" s="39"/>
    </row>
    <row r="2" spans="1:8" x14ac:dyDescent="0.2">
      <c r="A2" s="61" t="s">
        <v>11</v>
      </c>
      <c r="B2" s="61"/>
      <c r="C2" s="61"/>
      <c r="D2" s="61"/>
      <c r="E2" s="61"/>
    </row>
    <row r="4" spans="1:8" ht="16" thickBot="1" x14ac:dyDescent="0.25">
      <c r="A4" s="62" t="s">
        <v>0</v>
      </c>
      <c r="B4" s="64" t="s">
        <v>1</v>
      </c>
      <c r="C4" s="64" t="s">
        <v>2</v>
      </c>
      <c r="D4" s="66" t="s">
        <v>7</v>
      </c>
      <c r="E4" s="66" t="s">
        <v>8</v>
      </c>
      <c r="F4" s="68" t="s">
        <v>9</v>
      </c>
      <c r="G4" s="66" t="s">
        <v>10</v>
      </c>
      <c r="H4" s="58" t="s">
        <v>5</v>
      </c>
    </row>
    <row r="5" spans="1:8" ht="16" thickBot="1" x14ac:dyDescent="0.25">
      <c r="A5" s="63"/>
      <c r="B5" s="65"/>
      <c r="C5" s="65"/>
      <c r="D5" s="67"/>
      <c r="E5" s="67"/>
      <c r="F5" s="66"/>
      <c r="G5" s="67"/>
      <c r="H5" s="59"/>
    </row>
    <row r="6" spans="1:8" ht="16" thickBot="1" x14ac:dyDescent="0.25">
      <c r="A6" s="1">
        <v>7</v>
      </c>
      <c r="B6" s="2">
        <v>13</v>
      </c>
      <c r="C6" s="2" t="s">
        <v>3</v>
      </c>
      <c r="D6" s="8">
        <v>4.3</v>
      </c>
      <c r="E6" s="8">
        <v>3.7</v>
      </c>
      <c r="F6" s="8">
        <v>3.7</v>
      </c>
      <c r="G6" s="8">
        <v>3.3</v>
      </c>
      <c r="H6" s="9">
        <f>AVERAGE(D6:G6)</f>
        <v>3.75</v>
      </c>
    </row>
    <row r="7" spans="1:8" ht="16" thickBot="1" x14ac:dyDescent="0.25">
      <c r="A7" s="1">
        <v>7</v>
      </c>
      <c r="B7" s="2">
        <v>13</v>
      </c>
      <c r="C7" s="2" t="s">
        <v>4</v>
      </c>
      <c r="D7" s="8">
        <v>1.4</v>
      </c>
      <c r="E7" s="8">
        <v>3.2</v>
      </c>
      <c r="F7" s="8">
        <v>1.2</v>
      </c>
      <c r="G7" s="8">
        <v>1.8</v>
      </c>
      <c r="H7" s="9">
        <f t="shared" ref="H7:H19" si="0">AVERAGE(D7:G7)</f>
        <v>1.9</v>
      </c>
    </row>
    <row r="8" spans="1:8" ht="16" thickBot="1" x14ac:dyDescent="0.25">
      <c r="A8" s="1">
        <v>7</v>
      </c>
      <c r="B8" s="2">
        <v>14</v>
      </c>
      <c r="C8" s="2" t="s">
        <v>3</v>
      </c>
      <c r="D8" s="8">
        <v>2.6</v>
      </c>
      <c r="E8" s="8">
        <v>1.7</v>
      </c>
      <c r="F8" s="8">
        <v>2.4</v>
      </c>
      <c r="G8" s="8">
        <v>2.2999999999999998</v>
      </c>
      <c r="H8" s="9">
        <f t="shared" si="0"/>
        <v>2.25</v>
      </c>
    </row>
    <row r="9" spans="1:8" ht="16" thickBot="1" x14ac:dyDescent="0.25">
      <c r="A9" s="1">
        <v>7</v>
      </c>
      <c r="B9" s="2">
        <v>14</v>
      </c>
      <c r="C9" s="2" t="s">
        <v>4</v>
      </c>
      <c r="D9" s="8">
        <v>2.9</v>
      </c>
      <c r="E9" s="8">
        <v>2.7</v>
      </c>
      <c r="F9" s="8">
        <v>4.0999999999999996</v>
      </c>
      <c r="G9" s="8">
        <v>4.2</v>
      </c>
      <c r="H9" s="9">
        <f t="shared" si="0"/>
        <v>3.4749999999999996</v>
      </c>
    </row>
    <row r="10" spans="1:8" ht="16" thickBot="1" x14ac:dyDescent="0.25">
      <c r="A10" s="1">
        <v>7</v>
      </c>
      <c r="B10" s="2">
        <v>12</v>
      </c>
      <c r="C10" s="2" t="s">
        <v>3</v>
      </c>
      <c r="D10" s="8">
        <v>2.1</v>
      </c>
      <c r="E10" s="8">
        <v>2.2000000000000002</v>
      </c>
      <c r="F10" s="8">
        <v>2.7</v>
      </c>
      <c r="G10" s="8">
        <v>2.4</v>
      </c>
      <c r="H10" s="9">
        <f t="shared" si="0"/>
        <v>2.35</v>
      </c>
    </row>
    <row r="11" spans="1:8" ht="16" thickBot="1" x14ac:dyDescent="0.25">
      <c r="A11" s="1">
        <v>7</v>
      </c>
      <c r="B11" s="2">
        <v>12</v>
      </c>
      <c r="C11" s="2" t="s">
        <v>4</v>
      </c>
      <c r="D11" s="8">
        <v>3.3</v>
      </c>
      <c r="E11" s="8">
        <v>1.8</v>
      </c>
      <c r="F11" s="8">
        <v>2.8</v>
      </c>
      <c r="G11" s="8">
        <v>2.5</v>
      </c>
      <c r="H11" s="9">
        <f t="shared" si="0"/>
        <v>2.5999999999999996</v>
      </c>
    </row>
    <row r="12" spans="1:8" ht="16" thickBot="1" x14ac:dyDescent="0.25">
      <c r="A12" s="1">
        <v>7</v>
      </c>
      <c r="B12" s="2">
        <v>10</v>
      </c>
      <c r="C12" s="2" t="s">
        <v>3</v>
      </c>
      <c r="D12" s="8">
        <v>3.2</v>
      </c>
      <c r="E12" s="8">
        <v>3.1</v>
      </c>
      <c r="F12" s="8">
        <v>4.2</v>
      </c>
      <c r="G12" s="8">
        <v>3.9</v>
      </c>
      <c r="H12" s="9">
        <f t="shared" si="0"/>
        <v>3.6</v>
      </c>
    </row>
    <row r="13" spans="1:8" ht="16" thickBot="1" x14ac:dyDescent="0.25">
      <c r="A13" s="1">
        <v>7</v>
      </c>
      <c r="B13" s="2">
        <v>10</v>
      </c>
      <c r="C13" s="2" t="s">
        <v>4</v>
      </c>
      <c r="D13" s="8">
        <v>3.9</v>
      </c>
      <c r="E13" s="8">
        <v>4.0999999999999996</v>
      </c>
      <c r="F13" s="8">
        <v>3.2</v>
      </c>
      <c r="G13" s="8">
        <v>3.4</v>
      </c>
      <c r="H13" s="9">
        <f t="shared" si="0"/>
        <v>3.65</v>
      </c>
    </row>
    <row r="14" spans="1:8" ht="16" thickBot="1" x14ac:dyDescent="0.25">
      <c r="A14" s="1">
        <v>7</v>
      </c>
      <c r="B14" s="2">
        <v>8</v>
      </c>
      <c r="C14" s="2" t="s">
        <v>3</v>
      </c>
      <c r="D14" s="8">
        <v>1.7</v>
      </c>
      <c r="E14" s="8">
        <v>1.8</v>
      </c>
      <c r="F14" s="8">
        <v>2.5</v>
      </c>
      <c r="G14" s="8">
        <v>1.9</v>
      </c>
      <c r="H14" s="9">
        <f t="shared" si="0"/>
        <v>1.9750000000000001</v>
      </c>
    </row>
    <row r="15" spans="1:8" ht="16" thickBot="1" x14ac:dyDescent="0.25">
      <c r="A15" s="1">
        <v>7</v>
      </c>
      <c r="B15" s="2">
        <v>8</v>
      </c>
      <c r="C15" s="2" t="s">
        <v>4</v>
      </c>
      <c r="D15" s="8">
        <v>1.4</v>
      </c>
      <c r="E15" s="8">
        <v>1.9</v>
      </c>
      <c r="F15" s="8">
        <v>1.1000000000000001</v>
      </c>
      <c r="G15" s="8">
        <v>2.2999999999999998</v>
      </c>
      <c r="H15" s="9">
        <f t="shared" si="0"/>
        <v>1.675</v>
      </c>
    </row>
    <row r="16" spans="1:8" ht="16" thickBot="1" x14ac:dyDescent="0.25">
      <c r="A16" s="1">
        <v>7</v>
      </c>
      <c r="B16" s="2">
        <v>6</v>
      </c>
      <c r="C16" s="2" t="s">
        <v>3</v>
      </c>
      <c r="D16" s="8">
        <v>2.4</v>
      </c>
      <c r="E16" s="8">
        <v>2.8</v>
      </c>
      <c r="F16" s="8">
        <v>2.1</v>
      </c>
      <c r="G16" s="8">
        <v>2.4</v>
      </c>
      <c r="H16" s="9">
        <f t="shared" si="0"/>
        <v>2.4249999999999998</v>
      </c>
    </row>
    <row r="17" spans="1:8" ht="16" thickBot="1" x14ac:dyDescent="0.25">
      <c r="A17" s="1">
        <v>7</v>
      </c>
      <c r="B17" s="2">
        <v>6</v>
      </c>
      <c r="C17" s="2" t="s">
        <v>4</v>
      </c>
      <c r="D17" s="8">
        <v>2.4</v>
      </c>
      <c r="E17" s="8">
        <v>2.6</v>
      </c>
      <c r="F17" s="8">
        <v>2.8</v>
      </c>
      <c r="G17" s="8">
        <v>2.8</v>
      </c>
      <c r="H17" s="9">
        <f t="shared" si="0"/>
        <v>2.65</v>
      </c>
    </row>
    <row r="18" spans="1:8" ht="16" thickBot="1" x14ac:dyDescent="0.25">
      <c r="A18" s="1">
        <v>7</v>
      </c>
      <c r="B18" s="2">
        <v>2</v>
      </c>
      <c r="C18" s="2" t="s">
        <v>3</v>
      </c>
      <c r="D18" s="8">
        <v>2.2000000000000002</v>
      </c>
      <c r="E18" s="8">
        <v>3</v>
      </c>
      <c r="F18" s="8">
        <v>2.6</v>
      </c>
      <c r="G18" s="8">
        <v>2.2999999999999998</v>
      </c>
      <c r="H18" s="9">
        <f t="shared" si="0"/>
        <v>2.5250000000000004</v>
      </c>
    </row>
    <row r="19" spans="1:8" x14ac:dyDescent="0.2">
      <c r="A19" s="3">
        <v>7</v>
      </c>
      <c r="B19" s="4">
        <v>2</v>
      </c>
      <c r="C19" s="4" t="s">
        <v>4</v>
      </c>
      <c r="D19" s="10">
        <v>4.8</v>
      </c>
      <c r="E19" s="10">
        <v>2.6</v>
      </c>
      <c r="F19" s="10">
        <v>2.4</v>
      </c>
      <c r="G19" s="10">
        <v>1.9</v>
      </c>
      <c r="H19" s="11">
        <f t="shared" si="0"/>
        <v>2.9250000000000003</v>
      </c>
    </row>
    <row r="20" spans="1:8" x14ac:dyDescent="0.2">
      <c r="A20" s="60" t="s">
        <v>6</v>
      </c>
      <c r="B20" s="60"/>
      <c r="C20" s="5"/>
      <c r="D20" s="14"/>
      <c r="E20" s="14"/>
      <c r="F20" s="14"/>
      <c r="G20" s="14"/>
      <c r="H20" s="14">
        <f>AVERAGE(D6:G19)</f>
        <v>2.6964285714285725</v>
      </c>
    </row>
    <row r="21" spans="1:8" x14ac:dyDescent="0.2">
      <c r="A21" s="5"/>
      <c r="B21" s="5"/>
      <c r="C21" s="5"/>
      <c r="D21" s="14"/>
      <c r="E21" s="14"/>
      <c r="F21" s="14"/>
      <c r="G21" s="14"/>
      <c r="H21" s="14"/>
    </row>
    <row r="22" spans="1:8" x14ac:dyDescent="0.2">
      <c r="A22" s="5"/>
      <c r="B22" s="5"/>
      <c r="C22" s="5"/>
      <c r="D22" s="14"/>
      <c r="E22" s="14"/>
      <c r="F22" s="14"/>
      <c r="G22" s="14"/>
      <c r="H22" s="14"/>
    </row>
    <row r="23" spans="1:8" x14ac:dyDescent="0.2">
      <c r="A23" s="5"/>
      <c r="B23" s="5"/>
      <c r="C23" s="5"/>
      <c r="D23" s="14"/>
      <c r="E23" s="14"/>
      <c r="F23" s="14"/>
      <c r="G23" s="14"/>
      <c r="H23" s="14"/>
    </row>
    <row r="24" spans="1:8" x14ac:dyDescent="0.2">
      <c r="A24" s="5"/>
      <c r="B24" s="5"/>
      <c r="C24" s="5"/>
      <c r="D24" s="14"/>
      <c r="E24" s="14"/>
      <c r="F24" s="14"/>
      <c r="G24" s="14"/>
      <c r="H24" s="14"/>
    </row>
    <row r="25" spans="1:8" ht="16" thickBot="1" x14ac:dyDescent="0.25">
      <c r="A25" s="6">
        <v>3</v>
      </c>
      <c r="B25" s="7">
        <v>2</v>
      </c>
      <c r="C25" s="7" t="s">
        <v>3</v>
      </c>
      <c r="D25" s="12">
        <v>4.5</v>
      </c>
      <c r="E25" s="12">
        <v>2.9</v>
      </c>
      <c r="F25" s="12">
        <v>3</v>
      </c>
      <c r="G25" s="12">
        <v>2.5</v>
      </c>
      <c r="H25" s="13">
        <f t="shared" ref="H25:H38" si="1">AVERAGE(D25:G25)</f>
        <v>3.2250000000000001</v>
      </c>
    </row>
    <row r="26" spans="1:8" ht="16" thickBot="1" x14ac:dyDescent="0.25">
      <c r="A26" s="1">
        <v>3</v>
      </c>
      <c r="B26" s="2">
        <v>2</v>
      </c>
      <c r="C26" s="2" t="s">
        <v>4</v>
      </c>
      <c r="D26" s="8">
        <v>1.6</v>
      </c>
      <c r="E26" s="8">
        <v>2.6</v>
      </c>
      <c r="F26" s="8">
        <v>2.8</v>
      </c>
      <c r="G26" s="8">
        <v>0.8</v>
      </c>
      <c r="H26" s="9">
        <f t="shared" si="1"/>
        <v>1.95</v>
      </c>
    </row>
    <row r="27" spans="1:8" ht="16" thickBot="1" x14ac:dyDescent="0.25">
      <c r="A27" s="1">
        <v>3</v>
      </c>
      <c r="B27" s="2">
        <v>8</v>
      </c>
      <c r="C27" s="2" t="s">
        <v>3</v>
      </c>
      <c r="D27" s="8">
        <v>2.5</v>
      </c>
      <c r="E27" s="8">
        <v>2.2999999999999998</v>
      </c>
      <c r="F27" s="8">
        <v>1.8</v>
      </c>
      <c r="G27" s="8">
        <v>3.8</v>
      </c>
      <c r="H27" s="9">
        <f t="shared" si="1"/>
        <v>2.5999999999999996</v>
      </c>
    </row>
    <row r="28" spans="1:8" ht="16" thickBot="1" x14ac:dyDescent="0.25">
      <c r="A28" s="1">
        <v>3</v>
      </c>
      <c r="B28" s="2">
        <v>8</v>
      </c>
      <c r="C28" s="2" t="s">
        <v>4</v>
      </c>
      <c r="D28" s="8">
        <v>3.8</v>
      </c>
      <c r="E28" s="8">
        <v>3.2</v>
      </c>
      <c r="F28" s="8">
        <v>3.6</v>
      </c>
      <c r="G28" s="8">
        <v>3</v>
      </c>
      <c r="H28" s="9">
        <f t="shared" si="1"/>
        <v>3.4</v>
      </c>
    </row>
    <row r="29" spans="1:8" ht="16" thickBot="1" x14ac:dyDescent="0.25">
      <c r="A29" s="1">
        <v>3</v>
      </c>
      <c r="B29" s="2">
        <v>9</v>
      </c>
      <c r="C29" s="2" t="s">
        <v>3</v>
      </c>
      <c r="D29" s="8">
        <v>3</v>
      </c>
      <c r="E29" s="8">
        <v>2.4</v>
      </c>
      <c r="F29" s="8">
        <v>2.1</v>
      </c>
      <c r="G29" s="8">
        <v>1.1000000000000001</v>
      </c>
      <c r="H29" s="9">
        <f t="shared" si="1"/>
        <v>2.15</v>
      </c>
    </row>
    <row r="30" spans="1:8" ht="16" thickBot="1" x14ac:dyDescent="0.25">
      <c r="A30" s="1">
        <v>3</v>
      </c>
      <c r="B30" s="2">
        <v>9</v>
      </c>
      <c r="C30" s="2" t="s">
        <v>4</v>
      </c>
      <c r="D30" s="8">
        <v>1.6</v>
      </c>
      <c r="E30" s="8">
        <v>1.8</v>
      </c>
      <c r="F30" s="8">
        <v>1.2</v>
      </c>
      <c r="G30" s="8">
        <v>1.7</v>
      </c>
      <c r="H30" s="9">
        <f t="shared" si="1"/>
        <v>1.5750000000000002</v>
      </c>
    </row>
    <row r="31" spans="1:8" ht="16" thickBot="1" x14ac:dyDescent="0.25">
      <c r="A31" s="1">
        <v>3</v>
      </c>
      <c r="B31" s="2">
        <v>10</v>
      </c>
      <c r="C31" s="2" t="s">
        <v>3</v>
      </c>
      <c r="D31" s="8">
        <v>4</v>
      </c>
      <c r="E31" s="8">
        <v>2.7</v>
      </c>
      <c r="F31" s="8">
        <v>2.5</v>
      </c>
      <c r="G31" s="8">
        <v>4.5</v>
      </c>
      <c r="H31" s="9">
        <f t="shared" si="1"/>
        <v>3.4249999999999998</v>
      </c>
    </row>
    <row r="32" spans="1:8" ht="16" thickBot="1" x14ac:dyDescent="0.25">
      <c r="A32" s="1">
        <v>3</v>
      </c>
      <c r="B32" s="2">
        <v>10</v>
      </c>
      <c r="C32" s="2" t="s">
        <v>4</v>
      </c>
      <c r="D32" s="8">
        <v>2.5</v>
      </c>
      <c r="E32" s="8">
        <v>2</v>
      </c>
      <c r="F32" s="8">
        <v>4.5999999999999996</v>
      </c>
      <c r="G32" s="8">
        <v>4.0999999999999996</v>
      </c>
      <c r="H32" s="9">
        <f t="shared" si="1"/>
        <v>3.3</v>
      </c>
    </row>
    <row r="33" spans="1:8" ht="16" thickBot="1" x14ac:dyDescent="0.25">
      <c r="A33" s="1">
        <v>3</v>
      </c>
      <c r="B33" s="2">
        <v>13</v>
      </c>
      <c r="C33" s="2" t="s">
        <v>3</v>
      </c>
      <c r="D33" s="8">
        <v>3.5</v>
      </c>
      <c r="E33" s="8">
        <v>3.1</v>
      </c>
      <c r="F33" s="8">
        <v>1.8</v>
      </c>
      <c r="G33" s="8">
        <v>3.7</v>
      </c>
      <c r="H33" s="9">
        <f t="shared" si="1"/>
        <v>3.0250000000000004</v>
      </c>
    </row>
    <row r="34" spans="1:8" ht="16" thickBot="1" x14ac:dyDescent="0.25">
      <c r="A34" s="1">
        <v>3</v>
      </c>
      <c r="B34" s="2">
        <v>13</v>
      </c>
      <c r="C34" s="2" t="s">
        <v>4</v>
      </c>
      <c r="D34" s="8">
        <v>2.5</v>
      </c>
      <c r="E34" s="8">
        <v>1.3</v>
      </c>
      <c r="F34" s="8">
        <v>1.7</v>
      </c>
      <c r="G34" s="8">
        <v>3.2</v>
      </c>
      <c r="H34" s="9">
        <f t="shared" si="1"/>
        <v>2.1749999999999998</v>
      </c>
    </row>
    <row r="35" spans="1:8" ht="16" thickBot="1" x14ac:dyDescent="0.25">
      <c r="A35" s="1">
        <v>3</v>
      </c>
      <c r="B35" s="2">
        <v>15</v>
      </c>
      <c r="C35" s="2" t="s">
        <v>3</v>
      </c>
      <c r="D35" s="8">
        <v>2.5</v>
      </c>
      <c r="E35" s="8">
        <v>2.2000000000000002</v>
      </c>
      <c r="F35" s="8">
        <v>1.8</v>
      </c>
      <c r="G35" s="8">
        <v>2.5</v>
      </c>
      <c r="H35" s="9">
        <f t="shared" si="1"/>
        <v>2.25</v>
      </c>
    </row>
    <row r="36" spans="1:8" ht="16" thickBot="1" x14ac:dyDescent="0.25">
      <c r="A36" s="1">
        <v>3</v>
      </c>
      <c r="B36" s="2">
        <v>15</v>
      </c>
      <c r="C36" s="2" t="s">
        <v>4</v>
      </c>
      <c r="D36" s="8">
        <v>2.4</v>
      </c>
      <c r="E36" s="8">
        <v>1.8</v>
      </c>
      <c r="F36" s="8">
        <v>3.3</v>
      </c>
      <c r="G36" s="8">
        <v>2.7</v>
      </c>
      <c r="H36" s="9">
        <f t="shared" si="1"/>
        <v>2.5499999999999998</v>
      </c>
    </row>
    <row r="37" spans="1:8" ht="16" thickBot="1" x14ac:dyDescent="0.25">
      <c r="A37" s="1">
        <v>3</v>
      </c>
      <c r="B37" s="2">
        <v>6</v>
      </c>
      <c r="C37" s="2" t="s">
        <v>3</v>
      </c>
      <c r="D37" s="8">
        <v>0.6</v>
      </c>
      <c r="E37" s="8">
        <v>2</v>
      </c>
      <c r="F37" s="8">
        <v>1</v>
      </c>
      <c r="G37" s="8">
        <v>1.3</v>
      </c>
      <c r="H37" s="9">
        <f t="shared" si="1"/>
        <v>1.2250000000000001</v>
      </c>
    </row>
    <row r="38" spans="1:8" x14ac:dyDescent="0.2">
      <c r="A38" s="3">
        <v>3</v>
      </c>
      <c r="B38" s="4">
        <v>6</v>
      </c>
      <c r="C38" s="4" t="s">
        <v>4</v>
      </c>
      <c r="D38" s="10">
        <v>2.7</v>
      </c>
      <c r="E38" s="10">
        <v>2.5</v>
      </c>
      <c r="F38" s="10">
        <v>3.2</v>
      </c>
      <c r="G38" s="10">
        <v>2.1</v>
      </c>
      <c r="H38" s="11">
        <f t="shared" si="1"/>
        <v>2.625</v>
      </c>
    </row>
    <row r="39" spans="1:8" x14ac:dyDescent="0.2">
      <c r="A39" s="60" t="s">
        <v>6</v>
      </c>
      <c r="B39" s="60"/>
      <c r="C39" s="5"/>
      <c r="E39" s="5"/>
      <c r="F39" s="5"/>
      <c r="G39" s="5"/>
      <c r="H39" s="15">
        <f>AVERAGE(D25:G38)</f>
        <v>2.5339285714285711</v>
      </c>
    </row>
  </sheetData>
  <mergeCells count="11">
    <mergeCell ref="H4:H5"/>
    <mergeCell ref="A20:B20"/>
    <mergeCell ref="A39:B39"/>
    <mergeCell ref="A2:E2"/>
    <mergeCell ref="A4:A5"/>
    <mergeCell ref="B4:B5"/>
    <mergeCell ref="C4:C5"/>
    <mergeCell ref="D4:D5"/>
    <mergeCell ref="E4:E5"/>
    <mergeCell ref="F4:F5"/>
    <mergeCell ref="G4:G5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3"/>
  <sheetViews>
    <sheetView workbookViewId="0">
      <selection activeCell="F31" sqref="F31"/>
    </sheetView>
  </sheetViews>
  <sheetFormatPr baseColWidth="10" defaultColWidth="8.83203125" defaultRowHeight="15" x14ac:dyDescent="0.2"/>
  <cols>
    <col min="1" max="1" width="10.6640625" bestFit="1" customWidth="1"/>
    <col min="3" max="3" width="11.6640625" bestFit="1" customWidth="1"/>
    <col min="4" max="4" width="14.33203125" bestFit="1" customWidth="1"/>
    <col min="8" max="8" width="21.5" bestFit="1" customWidth="1"/>
  </cols>
  <sheetData>
    <row r="1" spans="1:13" x14ac:dyDescent="0.2">
      <c r="A1" s="39" t="s">
        <v>44</v>
      </c>
    </row>
    <row r="2" spans="1:13" x14ac:dyDescent="0.2">
      <c r="A2" s="61" t="s">
        <v>11</v>
      </c>
      <c r="B2" s="61"/>
      <c r="C2" s="61"/>
      <c r="D2" s="61"/>
      <c r="E2" s="61"/>
    </row>
    <row r="3" spans="1:13" x14ac:dyDescent="0.2">
      <c r="A3" t="s">
        <v>30</v>
      </c>
    </row>
    <row r="7" spans="1:13" ht="16" thickBot="1" x14ac:dyDescent="0.25">
      <c r="A7" s="69" t="s">
        <v>0</v>
      </c>
      <c r="B7" s="70" t="s">
        <v>1</v>
      </c>
      <c r="C7" s="70" t="s">
        <v>12</v>
      </c>
      <c r="D7" s="17" t="s">
        <v>45</v>
      </c>
      <c r="E7" s="64" t="s">
        <v>13</v>
      </c>
      <c r="F7" s="64"/>
      <c r="G7" s="59"/>
    </row>
    <row r="8" spans="1:13" ht="16" thickBot="1" x14ac:dyDescent="0.25">
      <c r="A8" s="62"/>
      <c r="B8" s="64"/>
      <c r="C8" s="64"/>
      <c r="D8" s="18" t="s">
        <v>29</v>
      </c>
      <c r="E8" s="21" t="s">
        <v>14</v>
      </c>
      <c r="F8" s="21" t="s">
        <v>15</v>
      </c>
      <c r="G8" s="29" t="s">
        <v>16</v>
      </c>
      <c r="H8" s="28" t="s">
        <v>33</v>
      </c>
    </row>
    <row r="9" spans="1:13" ht="16" thickBot="1" x14ac:dyDescent="0.25">
      <c r="A9" s="42">
        <v>7</v>
      </c>
      <c r="B9" s="43">
        <v>2</v>
      </c>
      <c r="C9" s="44">
        <v>401.2</v>
      </c>
      <c r="D9" s="45">
        <f>(C9/0.0625)</f>
        <v>6419.2</v>
      </c>
      <c r="E9" s="46">
        <v>4.3</v>
      </c>
      <c r="F9" s="46">
        <v>0.4</v>
      </c>
      <c r="G9" s="47">
        <v>4.7</v>
      </c>
      <c r="H9" s="44">
        <f>(G9/0.0625)</f>
        <v>75.2</v>
      </c>
    </row>
    <row r="10" spans="1:13" ht="16" thickBot="1" x14ac:dyDescent="0.25">
      <c r="A10" s="42">
        <v>7</v>
      </c>
      <c r="B10" s="43">
        <v>6</v>
      </c>
      <c r="C10" s="44">
        <v>281.2</v>
      </c>
      <c r="D10" s="45">
        <f t="shared" ref="D10:D22" si="0">(C10/0.0625)</f>
        <v>4499.2</v>
      </c>
      <c r="E10" s="48">
        <v>6.5</v>
      </c>
      <c r="F10" s="48">
        <v>0.1</v>
      </c>
      <c r="G10" s="49">
        <v>6.6</v>
      </c>
      <c r="H10" s="44">
        <f t="shared" ref="H10:H22" si="1">(G10/0.0625)</f>
        <v>105.6</v>
      </c>
    </row>
    <row r="11" spans="1:13" ht="16" thickBot="1" x14ac:dyDescent="0.25">
      <c r="A11" s="42">
        <v>7</v>
      </c>
      <c r="B11" s="43">
        <v>8</v>
      </c>
      <c r="C11" s="44">
        <v>240.1</v>
      </c>
      <c r="D11" s="45">
        <f t="shared" si="0"/>
        <v>3841.6</v>
      </c>
      <c r="E11" s="48">
        <v>1.2</v>
      </c>
      <c r="F11" s="48">
        <v>0.2</v>
      </c>
      <c r="G11" s="49">
        <v>1.4</v>
      </c>
      <c r="H11" s="44">
        <f t="shared" si="1"/>
        <v>22.4</v>
      </c>
    </row>
    <row r="12" spans="1:13" ht="16" thickBot="1" x14ac:dyDescent="0.25">
      <c r="A12" s="42">
        <v>7</v>
      </c>
      <c r="B12" s="43">
        <v>10</v>
      </c>
      <c r="C12" s="44">
        <v>202.8</v>
      </c>
      <c r="D12" s="45">
        <f t="shared" si="0"/>
        <v>3244.8</v>
      </c>
      <c r="E12" s="48">
        <v>3.3</v>
      </c>
      <c r="F12" s="48">
        <v>0.6</v>
      </c>
      <c r="G12" s="49">
        <v>3.9</v>
      </c>
      <c r="H12" s="44">
        <f t="shared" si="1"/>
        <v>62.4</v>
      </c>
    </row>
    <row r="13" spans="1:13" ht="16" thickBot="1" x14ac:dyDescent="0.25">
      <c r="A13" s="42">
        <v>7</v>
      </c>
      <c r="B13" s="43">
        <v>12</v>
      </c>
      <c r="C13" s="44">
        <v>175.5</v>
      </c>
      <c r="D13" s="45">
        <f t="shared" si="0"/>
        <v>2808</v>
      </c>
      <c r="E13" s="48">
        <v>2.1</v>
      </c>
      <c r="F13" s="48">
        <v>0.1</v>
      </c>
      <c r="G13" s="49">
        <v>2.2000000000000002</v>
      </c>
      <c r="H13" s="44">
        <f t="shared" si="1"/>
        <v>35.200000000000003</v>
      </c>
    </row>
    <row r="14" spans="1:13" ht="16" thickBot="1" x14ac:dyDescent="0.25">
      <c r="A14" s="42">
        <v>7</v>
      </c>
      <c r="B14" s="43">
        <v>13</v>
      </c>
      <c r="C14" s="44">
        <v>289.5</v>
      </c>
      <c r="D14" s="45">
        <f t="shared" si="0"/>
        <v>4632</v>
      </c>
      <c r="E14" s="48">
        <v>3.9</v>
      </c>
      <c r="F14" s="48">
        <v>0</v>
      </c>
      <c r="G14" s="49">
        <v>3.9</v>
      </c>
      <c r="H14" s="44">
        <f t="shared" si="1"/>
        <v>62.4</v>
      </c>
    </row>
    <row r="15" spans="1:13" ht="16" thickBot="1" x14ac:dyDescent="0.25">
      <c r="A15" s="42">
        <v>7</v>
      </c>
      <c r="B15" s="43">
        <v>14</v>
      </c>
      <c r="C15" s="44">
        <v>219.6</v>
      </c>
      <c r="D15" s="45">
        <f t="shared" si="0"/>
        <v>3513.6</v>
      </c>
      <c r="E15" s="48">
        <v>6</v>
      </c>
      <c r="F15" s="48">
        <v>1.8</v>
      </c>
      <c r="G15" s="49">
        <v>7.8</v>
      </c>
      <c r="H15" s="44">
        <f t="shared" si="1"/>
        <v>124.8</v>
      </c>
    </row>
    <row r="16" spans="1:13" ht="16" thickBot="1" x14ac:dyDescent="0.25">
      <c r="A16" s="50">
        <v>3</v>
      </c>
      <c r="B16" s="51">
        <v>2</v>
      </c>
      <c r="C16" s="52">
        <v>303.3</v>
      </c>
      <c r="D16" s="53">
        <f t="shared" si="0"/>
        <v>4852.8</v>
      </c>
      <c r="E16" s="54">
        <v>0.8</v>
      </c>
      <c r="F16" s="54">
        <v>0.3</v>
      </c>
      <c r="G16" s="55">
        <v>1.1000000000000001</v>
      </c>
      <c r="H16" s="52">
        <f t="shared" si="1"/>
        <v>17.600000000000001</v>
      </c>
      <c r="J16" s="41"/>
      <c r="K16" s="41"/>
      <c r="L16" s="41"/>
      <c r="M16" s="41"/>
    </row>
    <row r="17" spans="1:13" ht="16" thickBot="1" x14ac:dyDescent="0.25">
      <c r="A17" s="50">
        <v>3</v>
      </c>
      <c r="B17" s="51">
        <v>6</v>
      </c>
      <c r="C17" s="52">
        <v>211.3</v>
      </c>
      <c r="D17" s="53">
        <f t="shared" si="0"/>
        <v>3380.8</v>
      </c>
      <c r="E17" s="54">
        <v>1.7</v>
      </c>
      <c r="F17" s="54">
        <v>0.1</v>
      </c>
      <c r="G17" s="55">
        <v>1.8</v>
      </c>
      <c r="H17" s="52">
        <f t="shared" si="1"/>
        <v>28.8</v>
      </c>
      <c r="J17" s="41" t="s">
        <v>34</v>
      </c>
      <c r="K17" s="41"/>
      <c r="L17" s="41"/>
      <c r="M17" s="41">
        <f>AVERAGE(H9:H15)</f>
        <v>69.714285714285708</v>
      </c>
    </row>
    <row r="18" spans="1:13" ht="16" thickBot="1" x14ac:dyDescent="0.25">
      <c r="A18" s="50">
        <v>3</v>
      </c>
      <c r="B18" s="51">
        <v>8</v>
      </c>
      <c r="C18" s="52">
        <v>238.9</v>
      </c>
      <c r="D18" s="53">
        <f t="shared" si="0"/>
        <v>3822.4</v>
      </c>
      <c r="E18" s="54">
        <v>3.9</v>
      </c>
      <c r="F18" s="54">
        <v>0.1</v>
      </c>
      <c r="G18" s="55">
        <v>4</v>
      </c>
      <c r="H18" s="52">
        <f t="shared" si="1"/>
        <v>64</v>
      </c>
      <c r="J18" s="41" t="s">
        <v>35</v>
      </c>
      <c r="K18" s="41"/>
      <c r="L18" s="41"/>
      <c r="M18" s="41">
        <f>AVERAGE(H16:H22)</f>
        <v>34.971428571428575</v>
      </c>
    </row>
    <row r="19" spans="1:13" ht="16" thickBot="1" x14ac:dyDescent="0.25">
      <c r="A19" s="50">
        <v>3</v>
      </c>
      <c r="B19" s="51">
        <v>9</v>
      </c>
      <c r="C19" s="52">
        <v>179.3</v>
      </c>
      <c r="D19" s="53">
        <f t="shared" si="0"/>
        <v>2868.8</v>
      </c>
      <c r="E19" s="54">
        <v>1.2</v>
      </c>
      <c r="F19" s="54">
        <v>0.2</v>
      </c>
      <c r="G19" s="55">
        <v>1.4</v>
      </c>
      <c r="H19" s="52">
        <f t="shared" si="1"/>
        <v>22.4</v>
      </c>
      <c r="J19" s="41"/>
      <c r="K19" s="41"/>
      <c r="L19" s="41"/>
      <c r="M19" s="41"/>
    </row>
    <row r="20" spans="1:13" ht="16" thickBot="1" x14ac:dyDescent="0.25">
      <c r="A20" s="50">
        <v>3</v>
      </c>
      <c r="B20" s="51">
        <v>10</v>
      </c>
      <c r="C20" s="52">
        <v>449.5</v>
      </c>
      <c r="D20" s="53">
        <f t="shared" si="0"/>
        <v>7192</v>
      </c>
      <c r="E20" s="54">
        <v>3.3</v>
      </c>
      <c r="F20" s="54">
        <v>0.1</v>
      </c>
      <c r="G20" s="55">
        <v>3.4</v>
      </c>
      <c r="H20" s="52">
        <f t="shared" si="1"/>
        <v>54.4</v>
      </c>
      <c r="J20" s="41"/>
      <c r="K20" s="41"/>
      <c r="L20" s="41"/>
      <c r="M20" s="41"/>
    </row>
    <row r="21" spans="1:13" ht="16" thickBot="1" x14ac:dyDescent="0.25">
      <c r="A21" s="50">
        <v>3</v>
      </c>
      <c r="B21" s="51">
        <v>13</v>
      </c>
      <c r="C21" s="52">
        <v>301.5</v>
      </c>
      <c r="D21" s="53">
        <f t="shared" si="0"/>
        <v>4824</v>
      </c>
      <c r="E21" s="54">
        <v>2.4</v>
      </c>
      <c r="F21" s="54">
        <v>0.1</v>
      </c>
      <c r="G21" s="55">
        <v>2.5</v>
      </c>
      <c r="H21" s="52">
        <f t="shared" si="1"/>
        <v>40</v>
      </c>
      <c r="J21" s="41" t="s">
        <v>36</v>
      </c>
      <c r="K21" s="41"/>
      <c r="L21" s="41"/>
      <c r="M21" s="41">
        <f>AVERAGE(D9:D15)</f>
        <v>4136.9142857142851</v>
      </c>
    </row>
    <row r="22" spans="1:13" ht="16" thickBot="1" x14ac:dyDescent="0.25">
      <c r="A22" s="50">
        <v>3</v>
      </c>
      <c r="B22" s="51">
        <v>15</v>
      </c>
      <c r="C22" s="52">
        <v>236.9</v>
      </c>
      <c r="D22" s="53">
        <f t="shared" si="0"/>
        <v>3790.4</v>
      </c>
      <c r="E22" s="56">
        <v>1</v>
      </c>
      <c r="F22" s="56">
        <v>0.1</v>
      </c>
      <c r="G22" s="57">
        <v>1.1000000000000001</v>
      </c>
      <c r="H22" s="52">
        <f t="shared" si="1"/>
        <v>17.600000000000001</v>
      </c>
      <c r="J22" s="41" t="s">
        <v>37</v>
      </c>
      <c r="K22" s="41"/>
      <c r="L22" s="41"/>
      <c r="M22" s="41">
        <f>AVERAGE(D16:D22)</f>
        <v>4390.1714285714288</v>
      </c>
    </row>
    <row r="23" spans="1:13" x14ac:dyDescent="0.2">
      <c r="A23" s="16"/>
      <c r="B23" s="16"/>
      <c r="C23" s="5"/>
      <c r="D23" s="5"/>
      <c r="E23" s="5"/>
      <c r="F23" s="5"/>
      <c r="G23" s="5"/>
    </row>
  </sheetData>
  <mergeCells count="5">
    <mergeCell ref="A2:E2"/>
    <mergeCell ref="A7:A8"/>
    <mergeCell ref="B7:B8"/>
    <mergeCell ref="C7:C8"/>
    <mergeCell ref="E7:G7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enableFormatConditionsCalculation="0">
    <pageSetUpPr fitToPage="1"/>
  </sheetPr>
  <dimension ref="A1:H38"/>
  <sheetViews>
    <sheetView workbookViewId="0">
      <selection activeCell="L39" sqref="L39"/>
    </sheetView>
  </sheetViews>
  <sheetFormatPr baseColWidth="10" defaultColWidth="8.83203125" defaultRowHeight="15" x14ac:dyDescent="0.2"/>
  <cols>
    <col min="1" max="1" width="10.6640625" bestFit="1" customWidth="1"/>
    <col min="2" max="2" width="9" customWidth="1"/>
    <col min="3" max="3" width="9.33203125" bestFit="1" customWidth="1"/>
    <col min="4" max="4" width="15.5" customWidth="1"/>
    <col min="5" max="5" width="16.6640625" customWidth="1"/>
    <col min="6" max="6" width="16.5" customWidth="1"/>
    <col min="7" max="7" width="17.1640625" customWidth="1"/>
  </cols>
  <sheetData>
    <row r="1" spans="1:8" x14ac:dyDescent="0.2">
      <c r="A1" s="71" t="s">
        <v>38</v>
      </c>
      <c r="B1" s="71"/>
      <c r="C1" s="71"/>
      <c r="D1" s="71"/>
      <c r="E1" s="71"/>
    </row>
    <row r="2" spans="1:8" x14ac:dyDescent="0.2">
      <c r="D2" s="5"/>
    </row>
    <row r="3" spans="1:8" ht="16" thickBot="1" x14ac:dyDescent="0.25">
      <c r="A3" s="62" t="s">
        <v>0</v>
      </c>
      <c r="B3" s="64" t="s">
        <v>1</v>
      </c>
      <c r="C3" s="64" t="s">
        <v>2</v>
      </c>
      <c r="D3" s="66" t="s">
        <v>7</v>
      </c>
      <c r="E3" s="66" t="s">
        <v>8</v>
      </c>
      <c r="F3" s="68" t="s">
        <v>9</v>
      </c>
      <c r="G3" s="66" t="s">
        <v>10</v>
      </c>
      <c r="H3" s="58" t="s">
        <v>5</v>
      </c>
    </row>
    <row r="4" spans="1:8" ht="60.75" customHeight="1" thickBot="1" x14ac:dyDescent="0.25">
      <c r="A4" s="63"/>
      <c r="B4" s="65"/>
      <c r="C4" s="65"/>
      <c r="D4" s="67"/>
      <c r="E4" s="67"/>
      <c r="F4" s="66"/>
      <c r="G4" s="67"/>
      <c r="H4" s="59"/>
    </row>
    <row r="5" spans="1:8" ht="16" thickBot="1" x14ac:dyDescent="0.25">
      <c r="A5" s="20">
        <v>7</v>
      </c>
      <c r="B5" s="19">
        <v>13</v>
      </c>
      <c r="C5" s="19" t="s">
        <v>3</v>
      </c>
      <c r="D5" s="30"/>
      <c r="E5" s="30"/>
      <c r="F5" s="30"/>
      <c r="G5" s="30"/>
      <c r="H5" s="31"/>
    </row>
    <row r="6" spans="1:8" ht="16" thickBot="1" x14ac:dyDescent="0.25">
      <c r="A6" s="20">
        <v>7</v>
      </c>
      <c r="B6" s="19">
        <v>13</v>
      </c>
      <c r="C6" s="19" t="s">
        <v>4</v>
      </c>
      <c r="D6" s="30"/>
      <c r="E6" s="30"/>
      <c r="F6" s="30"/>
      <c r="G6" s="30"/>
      <c r="H6" s="31"/>
    </row>
    <row r="7" spans="1:8" ht="16" thickBot="1" x14ac:dyDescent="0.25">
      <c r="A7" s="20">
        <v>7</v>
      </c>
      <c r="B7" s="19">
        <v>14</v>
      </c>
      <c r="C7" s="19" t="s">
        <v>3</v>
      </c>
      <c r="D7" s="30"/>
      <c r="E7" s="30"/>
      <c r="F7" s="30"/>
      <c r="G7" s="30"/>
      <c r="H7" s="31"/>
    </row>
    <row r="8" spans="1:8" ht="16" thickBot="1" x14ac:dyDescent="0.25">
      <c r="A8" s="20">
        <v>7</v>
      </c>
      <c r="B8" s="19">
        <v>14</v>
      </c>
      <c r="C8" s="19" t="s">
        <v>4</v>
      </c>
      <c r="D8" s="30"/>
      <c r="E8" s="30"/>
      <c r="F8" s="30"/>
      <c r="G8" s="30"/>
      <c r="H8" s="31"/>
    </row>
    <row r="9" spans="1:8" ht="16" thickBot="1" x14ac:dyDescent="0.25">
      <c r="A9" s="20">
        <v>7</v>
      </c>
      <c r="B9" s="19">
        <v>12</v>
      </c>
      <c r="C9" s="19" t="s">
        <v>3</v>
      </c>
      <c r="D9" s="30"/>
      <c r="E9" s="30"/>
      <c r="F9" s="30"/>
      <c r="G9" s="30"/>
      <c r="H9" s="31"/>
    </row>
    <row r="10" spans="1:8" ht="16" thickBot="1" x14ac:dyDescent="0.25">
      <c r="A10" s="20">
        <v>7</v>
      </c>
      <c r="B10" s="19">
        <v>12</v>
      </c>
      <c r="C10" s="19" t="s">
        <v>4</v>
      </c>
      <c r="D10" s="30"/>
      <c r="E10" s="30"/>
      <c r="F10" s="30"/>
      <c r="G10" s="30"/>
      <c r="H10" s="31"/>
    </row>
    <row r="11" spans="1:8" ht="16" thickBot="1" x14ac:dyDescent="0.25">
      <c r="A11" s="20">
        <v>7</v>
      </c>
      <c r="B11" s="19">
        <v>10</v>
      </c>
      <c r="C11" s="19" t="s">
        <v>3</v>
      </c>
      <c r="D11" s="30"/>
      <c r="E11" s="30"/>
      <c r="F11" s="30"/>
      <c r="G11" s="30"/>
      <c r="H11" s="31"/>
    </row>
    <row r="12" spans="1:8" ht="16" thickBot="1" x14ac:dyDescent="0.25">
      <c r="A12" s="20">
        <v>7</v>
      </c>
      <c r="B12" s="19">
        <v>10</v>
      </c>
      <c r="C12" s="19" t="s">
        <v>4</v>
      </c>
      <c r="D12" s="30"/>
      <c r="E12" s="30"/>
      <c r="F12" s="30"/>
      <c r="G12" s="30"/>
      <c r="H12" s="31"/>
    </row>
    <row r="13" spans="1:8" ht="16" thickBot="1" x14ac:dyDescent="0.25">
      <c r="A13" s="20">
        <v>7</v>
      </c>
      <c r="B13" s="19">
        <v>8</v>
      </c>
      <c r="C13" s="19" t="s">
        <v>3</v>
      </c>
      <c r="D13" s="30"/>
      <c r="E13" s="30"/>
      <c r="F13" s="30"/>
      <c r="G13" s="30"/>
      <c r="H13" s="31"/>
    </row>
    <row r="14" spans="1:8" ht="16" thickBot="1" x14ac:dyDescent="0.25">
      <c r="A14" s="20">
        <v>7</v>
      </c>
      <c r="B14" s="19">
        <v>8</v>
      </c>
      <c r="C14" s="19" t="s">
        <v>4</v>
      </c>
      <c r="D14" s="30"/>
      <c r="E14" s="30"/>
      <c r="F14" s="30"/>
      <c r="G14" s="30"/>
      <c r="H14" s="31"/>
    </row>
    <row r="15" spans="1:8" ht="16" thickBot="1" x14ac:dyDescent="0.25">
      <c r="A15" s="20">
        <v>7</v>
      </c>
      <c r="B15" s="19">
        <v>6</v>
      </c>
      <c r="C15" s="19" t="s">
        <v>3</v>
      </c>
      <c r="D15" s="30"/>
      <c r="E15" s="30"/>
      <c r="F15" s="30"/>
      <c r="G15" s="30"/>
      <c r="H15" s="31"/>
    </row>
    <row r="16" spans="1:8" ht="16" thickBot="1" x14ac:dyDescent="0.25">
      <c r="A16" s="20">
        <v>7</v>
      </c>
      <c r="B16" s="19">
        <v>6</v>
      </c>
      <c r="C16" s="19" t="s">
        <v>4</v>
      </c>
      <c r="D16" s="30"/>
      <c r="E16" s="30"/>
      <c r="F16" s="30"/>
      <c r="G16" s="30"/>
      <c r="H16" s="31"/>
    </row>
    <row r="17" spans="1:8" ht="16" thickBot="1" x14ac:dyDescent="0.25">
      <c r="A17" s="20">
        <v>7</v>
      </c>
      <c r="B17" s="19">
        <v>2</v>
      </c>
      <c r="C17" s="19" t="s">
        <v>3</v>
      </c>
      <c r="D17" s="30"/>
      <c r="E17" s="30"/>
      <c r="F17" s="30"/>
      <c r="G17" s="30"/>
      <c r="H17" s="31"/>
    </row>
    <row r="18" spans="1:8" x14ac:dyDescent="0.2">
      <c r="A18" s="32">
        <v>7</v>
      </c>
      <c r="B18" s="21">
        <v>2</v>
      </c>
      <c r="C18" s="21" t="s">
        <v>4</v>
      </c>
      <c r="D18" s="33"/>
      <c r="E18" s="33"/>
      <c r="F18" s="33"/>
      <c r="G18" s="33"/>
      <c r="H18" s="34"/>
    </row>
    <row r="19" spans="1:8" x14ac:dyDescent="0.2">
      <c r="A19" s="60" t="s">
        <v>6</v>
      </c>
      <c r="B19" s="60"/>
      <c r="C19" s="25"/>
      <c r="D19" s="35"/>
      <c r="E19" s="35"/>
      <c r="F19" s="35"/>
      <c r="G19" s="35"/>
      <c r="H19" s="35"/>
    </row>
    <row r="20" spans="1:8" x14ac:dyDescent="0.2">
      <c r="A20" s="25"/>
      <c r="B20" s="25"/>
      <c r="C20" s="25"/>
      <c r="D20" s="35"/>
      <c r="E20" s="35"/>
      <c r="F20" s="35"/>
      <c r="G20" s="35"/>
      <c r="H20" s="35"/>
    </row>
    <row r="21" spans="1:8" x14ac:dyDescent="0.2">
      <c r="A21" s="25"/>
      <c r="B21" s="25"/>
      <c r="C21" s="25"/>
      <c r="D21" s="35"/>
      <c r="E21" s="35"/>
      <c r="F21" s="35"/>
      <c r="G21" s="35"/>
      <c r="H21" s="35"/>
    </row>
    <row r="22" spans="1:8" x14ac:dyDescent="0.2">
      <c r="A22" s="25"/>
      <c r="B22" s="25"/>
      <c r="C22" s="25"/>
      <c r="D22" s="35"/>
      <c r="E22" s="35"/>
      <c r="F22" s="35"/>
      <c r="G22" s="35"/>
      <c r="H22" s="35"/>
    </row>
    <row r="23" spans="1:8" x14ac:dyDescent="0.2">
      <c r="A23" s="25"/>
      <c r="B23" s="25"/>
      <c r="C23" s="25"/>
      <c r="D23" s="35"/>
      <c r="E23" s="35"/>
      <c r="F23" s="35"/>
      <c r="G23" s="35"/>
      <c r="H23" s="35"/>
    </row>
    <row r="24" spans="1:8" ht="16" thickBot="1" x14ac:dyDescent="0.25">
      <c r="A24" s="26">
        <v>3</v>
      </c>
      <c r="B24" s="27">
        <v>2</v>
      </c>
      <c r="C24" s="27" t="s">
        <v>3</v>
      </c>
      <c r="D24" s="36"/>
      <c r="E24" s="36"/>
      <c r="F24" s="36"/>
      <c r="G24" s="36"/>
      <c r="H24" s="37"/>
    </row>
    <row r="25" spans="1:8" ht="16" thickBot="1" x14ac:dyDescent="0.25">
      <c r="A25" s="20">
        <v>3</v>
      </c>
      <c r="B25" s="19">
        <v>2</v>
      </c>
      <c r="C25" s="19" t="s">
        <v>4</v>
      </c>
      <c r="D25" s="30"/>
      <c r="E25" s="30"/>
      <c r="F25" s="30"/>
      <c r="G25" s="30"/>
      <c r="H25" s="31"/>
    </row>
    <row r="26" spans="1:8" ht="16" thickBot="1" x14ac:dyDescent="0.25">
      <c r="A26" s="20">
        <v>3</v>
      </c>
      <c r="B26" s="19">
        <v>8</v>
      </c>
      <c r="C26" s="19" t="s">
        <v>3</v>
      </c>
      <c r="D26" s="30"/>
      <c r="E26" s="30"/>
      <c r="F26" s="30"/>
      <c r="G26" s="30"/>
      <c r="H26" s="31"/>
    </row>
    <row r="27" spans="1:8" ht="16" thickBot="1" x14ac:dyDescent="0.25">
      <c r="A27" s="20">
        <v>3</v>
      </c>
      <c r="B27" s="19">
        <v>8</v>
      </c>
      <c r="C27" s="19" t="s">
        <v>4</v>
      </c>
      <c r="D27" s="30"/>
      <c r="E27" s="30"/>
      <c r="F27" s="30"/>
      <c r="G27" s="30"/>
      <c r="H27" s="31"/>
    </row>
    <row r="28" spans="1:8" ht="16" thickBot="1" x14ac:dyDescent="0.25">
      <c r="A28" s="20">
        <v>3</v>
      </c>
      <c r="B28" s="19">
        <v>9</v>
      </c>
      <c r="C28" s="19" t="s">
        <v>3</v>
      </c>
      <c r="D28" s="30"/>
      <c r="E28" s="30"/>
      <c r="F28" s="30"/>
      <c r="G28" s="30"/>
      <c r="H28" s="31"/>
    </row>
    <row r="29" spans="1:8" ht="16" thickBot="1" x14ac:dyDescent="0.25">
      <c r="A29" s="20">
        <v>3</v>
      </c>
      <c r="B29" s="19">
        <v>9</v>
      </c>
      <c r="C29" s="19" t="s">
        <v>4</v>
      </c>
      <c r="D29" s="30"/>
      <c r="E29" s="30"/>
      <c r="F29" s="30"/>
      <c r="G29" s="30"/>
      <c r="H29" s="31"/>
    </row>
    <row r="30" spans="1:8" ht="16" thickBot="1" x14ac:dyDescent="0.25">
      <c r="A30" s="20">
        <v>3</v>
      </c>
      <c r="B30" s="19">
        <v>10</v>
      </c>
      <c r="C30" s="19" t="s">
        <v>3</v>
      </c>
      <c r="D30" s="30"/>
      <c r="E30" s="30"/>
      <c r="F30" s="30"/>
      <c r="G30" s="30"/>
      <c r="H30" s="31"/>
    </row>
    <row r="31" spans="1:8" ht="16" thickBot="1" x14ac:dyDescent="0.25">
      <c r="A31" s="20">
        <v>3</v>
      </c>
      <c r="B31" s="19">
        <v>10</v>
      </c>
      <c r="C31" s="19" t="s">
        <v>4</v>
      </c>
      <c r="D31" s="30"/>
      <c r="E31" s="30"/>
      <c r="F31" s="30"/>
      <c r="G31" s="30"/>
      <c r="H31" s="31"/>
    </row>
    <row r="32" spans="1:8" ht="16" thickBot="1" x14ac:dyDescent="0.25">
      <c r="A32" s="20">
        <v>3</v>
      </c>
      <c r="B32" s="19">
        <v>13</v>
      </c>
      <c r="C32" s="19" t="s">
        <v>3</v>
      </c>
      <c r="D32" s="30"/>
      <c r="E32" s="30"/>
      <c r="F32" s="30"/>
      <c r="G32" s="30"/>
      <c r="H32" s="31"/>
    </row>
    <row r="33" spans="1:8" ht="16" thickBot="1" x14ac:dyDescent="0.25">
      <c r="A33" s="20">
        <v>3</v>
      </c>
      <c r="B33" s="19">
        <v>13</v>
      </c>
      <c r="C33" s="19" t="s">
        <v>4</v>
      </c>
      <c r="D33" s="30"/>
      <c r="E33" s="30"/>
      <c r="F33" s="30"/>
      <c r="G33" s="30"/>
      <c r="H33" s="31"/>
    </row>
    <row r="34" spans="1:8" ht="16" thickBot="1" x14ac:dyDescent="0.25">
      <c r="A34" s="20">
        <v>3</v>
      </c>
      <c r="B34" s="19">
        <v>15</v>
      </c>
      <c r="C34" s="19" t="s">
        <v>3</v>
      </c>
      <c r="D34" s="30"/>
      <c r="E34" s="30"/>
      <c r="F34" s="30"/>
      <c r="G34" s="30"/>
      <c r="H34" s="31"/>
    </row>
    <row r="35" spans="1:8" ht="16" thickBot="1" x14ac:dyDescent="0.25">
      <c r="A35" s="20">
        <v>3</v>
      </c>
      <c r="B35" s="19">
        <v>15</v>
      </c>
      <c r="C35" s="19" t="s">
        <v>4</v>
      </c>
      <c r="D35" s="30"/>
      <c r="E35" s="30"/>
      <c r="F35" s="30"/>
      <c r="G35" s="30"/>
      <c r="H35" s="31"/>
    </row>
    <row r="36" spans="1:8" ht="16" thickBot="1" x14ac:dyDescent="0.25">
      <c r="A36" s="20">
        <v>3</v>
      </c>
      <c r="B36" s="19">
        <v>6</v>
      </c>
      <c r="C36" s="19" t="s">
        <v>3</v>
      </c>
      <c r="D36" s="30"/>
      <c r="E36" s="30"/>
      <c r="F36" s="30"/>
      <c r="G36" s="30"/>
      <c r="H36" s="31"/>
    </row>
    <row r="37" spans="1:8" x14ac:dyDescent="0.2">
      <c r="A37" s="32">
        <v>3</v>
      </c>
      <c r="B37" s="21">
        <v>6</v>
      </c>
      <c r="C37" s="21" t="s">
        <v>4</v>
      </c>
      <c r="D37" s="33"/>
      <c r="E37" s="33"/>
      <c r="F37" s="33"/>
      <c r="G37" s="33"/>
      <c r="H37" s="34"/>
    </row>
    <row r="38" spans="1:8" x14ac:dyDescent="0.2">
      <c r="A38" s="60" t="s">
        <v>6</v>
      </c>
      <c r="B38" s="60"/>
      <c r="C38" s="25"/>
      <c r="D38" s="25"/>
      <c r="E38" s="25"/>
      <c r="F38" s="25"/>
      <c r="G38" s="25"/>
      <c r="H38" s="38"/>
    </row>
  </sheetData>
  <mergeCells count="11">
    <mergeCell ref="F3:F4"/>
    <mergeCell ref="G3:G4"/>
    <mergeCell ref="H3:H4"/>
    <mergeCell ref="A19:B19"/>
    <mergeCell ref="A38:B38"/>
    <mergeCell ref="A1:E1"/>
    <mergeCell ref="A3:A4"/>
    <mergeCell ref="B3:B4"/>
    <mergeCell ref="C3:C4"/>
    <mergeCell ref="D3:D4"/>
    <mergeCell ref="E3:E4"/>
  </mergeCells>
  <pageMargins left="0.7" right="0.7" top="0.75" bottom="0.75" header="0.3" footer="0.3"/>
  <pageSetup scale="81" orientation="landscape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5</vt:i4>
      </vt:variant>
    </vt:vector>
  </HeadingPairs>
  <TitlesOfParts>
    <vt:vector size="5" baseType="lpstr">
      <vt:lpstr>Conditions for use of data</vt:lpstr>
      <vt:lpstr>Meta Data</vt:lpstr>
      <vt:lpstr>O Horizon Thickness</vt:lpstr>
      <vt:lpstr>O Horizon &amp; Fine Root Mass</vt:lpstr>
      <vt:lpstr>Data sheet</vt:lpstr>
    </vt:vector>
  </TitlesOfParts>
  <Company>West Virginia University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Psychology</dc:creator>
  <cp:lastModifiedBy>Microsoft Office User</cp:lastModifiedBy>
  <cp:lastPrinted>2013-06-02T17:36:05Z</cp:lastPrinted>
  <dcterms:created xsi:type="dcterms:W3CDTF">2012-06-19T13:04:28Z</dcterms:created>
  <dcterms:modified xsi:type="dcterms:W3CDTF">2017-02-23T13:44:30Z</dcterms:modified>
</cp:coreProperties>
</file>